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ERMER DOĞRUDAN TEMİN -\"/>
    </mc:Choice>
  </mc:AlternateContent>
  <bookViews>
    <workbookView xWindow="-495" yWindow="6180" windowWidth="19440" windowHeight="2550" activeTab="1"/>
  </bookViews>
  <sheets>
    <sheet name="İlköğretim 2022-2023 Planla (2" sheetId="4" r:id="rId1"/>
    <sheet name="İlköğretim 2022-2023 Planlama" sheetId="2" r:id="rId2"/>
  </sheets>
  <definedNames>
    <definedName name="_xlnm._FilterDatabase" localSheetId="0" hidden="1">'İlköğretim 2022-2023 Planla (2'!$A$5:$AD$189</definedName>
    <definedName name="_xlnm._FilterDatabase" localSheetId="1" hidden="1">'İlköğretim 2022-2023 Planlama'!$A$5:$AD$22</definedName>
    <definedName name="_xlnm.Print_Area" localSheetId="0">'İlköğretim 2022-2023 Planla (2'!$A$1:$AD$210</definedName>
    <definedName name="_xlnm.Print_Area" localSheetId="1">'İlköğretim 2022-2023 Planlama'!$A$1:$AD$42</definedName>
  </definedNames>
  <calcPr calcId="162913"/>
</workbook>
</file>

<file path=xl/calcChain.xml><?xml version="1.0" encoding="utf-8"?>
<calcChain xmlns="http://schemas.openxmlformats.org/spreadsheetml/2006/main">
  <c r="AC22" i="2" l="1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I22" i="2"/>
  <c r="Z21" i="2" l="1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4" i="2"/>
  <c r="Y14" i="2"/>
  <c r="Z13" i="2"/>
  <c r="Y13" i="2"/>
  <c r="Z12" i="2"/>
  <c r="Y12" i="2"/>
  <c r="Z11" i="2"/>
  <c r="Y11" i="2"/>
  <c r="Z10" i="2"/>
  <c r="Y10" i="2"/>
  <c r="Z9" i="2"/>
  <c r="Y9" i="2"/>
  <c r="AF189" i="4"/>
  <c r="AE189" i="4"/>
  <c r="AC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Z188" i="4"/>
  <c r="Y188" i="4"/>
  <c r="AA188" i="4" s="1"/>
  <c r="Z187" i="4"/>
  <c r="Y187" i="4"/>
  <c r="AA187" i="4" s="1"/>
  <c r="Z186" i="4"/>
  <c r="Y186" i="4"/>
  <c r="AA186" i="4" s="1"/>
  <c r="Z185" i="4"/>
  <c r="AA185" i="4" s="1"/>
  <c r="Y185" i="4"/>
  <c r="Z184" i="4"/>
  <c r="Y184" i="4"/>
  <c r="AA184" i="4" s="1"/>
  <c r="Z183" i="4"/>
  <c r="Y183" i="4"/>
  <c r="AA183" i="4" s="1"/>
  <c r="AA182" i="4"/>
  <c r="Z182" i="4"/>
  <c r="Y182" i="4"/>
  <c r="Z181" i="4"/>
  <c r="AA181" i="4" s="1"/>
  <c r="Y181" i="4"/>
  <c r="Z180" i="4"/>
  <c r="Y180" i="4"/>
  <c r="AA180" i="4" s="1"/>
  <c r="Z179" i="4"/>
  <c r="Y179" i="4"/>
  <c r="AA179" i="4" s="1"/>
  <c r="AA178" i="4"/>
  <c r="Z178" i="4"/>
  <c r="Y178" i="4"/>
  <c r="Z177" i="4"/>
  <c r="AA177" i="4" s="1"/>
  <c r="Y177" i="4"/>
  <c r="Z176" i="4"/>
  <c r="Y176" i="4"/>
  <c r="AA176" i="4" s="1"/>
  <c r="Z175" i="4"/>
  <c r="Y175" i="4"/>
  <c r="AA175" i="4" s="1"/>
  <c r="AA174" i="4"/>
  <c r="Z174" i="4"/>
  <c r="Y174" i="4"/>
  <c r="AA173" i="4"/>
  <c r="Z173" i="4"/>
  <c r="Y173" i="4"/>
  <c r="Z172" i="4"/>
  <c r="Y172" i="4"/>
  <c r="AA172" i="4" s="1"/>
  <c r="Z171" i="4"/>
  <c r="Y171" i="4"/>
  <c r="AA171" i="4" s="1"/>
  <c r="AA170" i="4"/>
  <c r="Z170" i="4"/>
  <c r="Y170" i="4"/>
  <c r="Z169" i="4"/>
  <c r="AA169" i="4" s="1"/>
  <c r="Y169" i="4"/>
  <c r="Z168" i="4"/>
  <c r="Y168" i="4"/>
  <c r="AA168" i="4" s="1"/>
  <c r="Z167" i="4"/>
  <c r="Y167" i="4"/>
  <c r="AA167" i="4" s="1"/>
  <c r="AA166" i="4"/>
  <c r="Z166" i="4"/>
  <c r="Y166" i="4"/>
  <c r="Z165" i="4"/>
  <c r="AA165" i="4" s="1"/>
  <c r="Y165" i="4"/>
  <c r="Z164" i="4"/>
  <c r="Y164" i="4"/>
  <c r="AA164" i="4" s="1"/>
  <c r="Z163" i="4"/>
  <c r="Y163" i="4"/>
  <c r="AA163" i="4" s="1"/>
  <c r="AA162" i="4"/>
  <c r="Z162" i="4"/>
  <c r="Y162" i="4"/>
  <c r="Z161" i="4"/>
  <c r="AA161" i="4" s="1"/>
  <c r="Y161" i="4"/>
  <c r="Z160" i="4"/>
  <c r="Y160" i="4"/>
  <c r="AA160" i="4" s="1"/>
  <c r="Z159" i="4"/>
  <c r="Y159" i="4"/>
  <c r="AA159" i="4" s="1"/>
  <c r="AA158" i="4"/>
  <c r="Z158" i="4"/>
  <c r="Y158" i="4"/>
  <c r="Z157" i="4"/>
  <c r="AA157" i="4" s="1"/>
  <c r="Y157" i="4"/>
  <c r="Z156" i="4"/>
  <c r="Y156" i="4"/>
  <c r="AA156" i="4" s="1"/>
  <c r="Z155" i="4"/>
  <c r="Y155" i="4"/>
  <c r="AA155" i="4" s="1"/>
  <c r="Z154" i="4"/>
  <c r="Y154" i="4"/>
  <c r="AA154" i="4" s="1"/>
  <c r="Z153" i="4"/>
  <c r="AA153" i="4" s="1"/>
  <c r="Y153" i="4"/>
  <c r="Z152" i="4"/>
  <c r="Y152" i="4"/>
  <c r="AA152" i="4" s="1"/>
  <c r="Z151" i="4"/>
  <c r="Y151" i="4"/>
  <c r="AA151" i="4" s="1"/>
  <c r="AA150" i="4"/>
  <c r="Z150" i="4"/>
  <c r="Y150" i="4"/>
  <c r="Z149" i="4"/>
  <c r="Y149" i="4"/>
  <c r="AA149" i="4" s="1"/>
  <c r="Z148" i="4"/>
  <c r="Y148" i="4"/>
  <c r="AA148" i="4" s="1"/>
  <c r="Z147" i="4"/>
  <c r="AA147" i="4" s="1"/>
  <c r="Y147" i="4"/>
  <c r="Z146" i="4"/>
  <c r="Y146" i="4"/>
  <c r="AA146" i="4" s="1"/>
  <c r="Z145" i="4"/>
  <c r="Y145" i="4"/>
  <c r="AA145" i="4" s="1"/>
  <c r="Z144" i="4"/>
  <c r="Y144" i="4"/>
  <c r="AA144" i="4" s="1"/>
  <c r="Z143" i="4"/>
  <c r="Y143" i="4"/>
  <c r="AA143" i="4" s="1"/>
  <c r="AA142" i="4"/>
  <c r="Z142" i="4"/>
  <c r="Y142" i="4"/>
  <c r="Z141" i="4"/>
  <c r="Y141" i="4"/>
  <c r="AA141" i="4" s="1"/>
  <c r="Z140" i="4"/>
  <c r="Y140" i="4"/>
  <c r="AA140" i="4" s="1"/>
  <c r="Z139" i="4"/>
  <c r="Y139" i="4"/>
  <c r="AA139" i="4" s="1"/>
  <c r="Z138" i="4"/>
  <c r="Y138" i="4"/>
  <c r="AA138" i="4" s="1"/>
  <c r="Z137" i="4"/>
  <c r="Y137" i="4"/>
  <c r="AA137" i="4" s="1"/>
  <c r="AA136" i="4"/>
  <c r="Z136" i="4"/>
  <c r="Y136" i="4"/>
  <c r="Z135" i="4"/>
  <c r="Y135" i="4"/>
  <c r="AA135" i="4" s="1"/>
  <c r="AA134" i="4"/>
  <c r="Z134" i="4"/>
  <c r="Y134" i="4"/>
  <c r="Z133" i="4"/>
  <c r="Y133" i="4"/>
  <c r="AA133" i="4" s="1"/>
  <c r="Z132" i="4"/>
  <c r="Y132" i="4"/>
  <c r="AA132" i="4" s="1"/>
  <c r="Z131" i="4"/>
  <c r="Y131" i="4"/>
  <c r="AA131" i="4" s="1"/>
  <c r="Z130" i="4"/>
  <c r="Y130" i="4"/>
  <c r="AA130" i="4" s="1"/>
  <c r="Z129" i="4"/>
  <c r="AA129" i="4" s="1"/>
  <c r="Y129" i="4"/>
  <c r="AA128" i="4"/>
  <c r="Z128" i="4"/>
  <c r="Y128" i="4"/>
  <c r="Z127" i="4"/>
  <c r="Y127" i="4"/>
  <c r="AA127" i="4" s="1"/>
  <c r="AA126" i="4"/>
  <c r="Z126" i="4"/>
  <c r="Y126" i="4"/>
  <c r="Z125" i="4"/>
  <c r="Y125" i="4"/>
  <c r="AA125" i="4" s="1"/>
  <c r="Z124" i="4"/>
  <c r="Y124" i="4"/>
  <c r="AA124" i="4" s="1"/>
  <c r="Z123" i="4"/>
  <c r="AA123" i="4" s="1"/>
  <c r="Y123" i="4"/>
  <c r="AA122" i="4"/>
  <c r="Z122" i="4"/>
  <c r="Y122" i="4"/>
  <c r="Z121" i="4"/>
  <c r="AA121" i="4" s="1"/>
  <c r="Y121" i="4"/>
  <c r="AA120" i="4"/>
  <c r="Z120" i="4"/>
  <c r="Y120" i="4"/>
  <c r="Z119" i="4"/>
  <c r="Y119" i="4"/>
  <c r="AA119" i="4" s="1"/>
  <c r="AA118" i="4"/>
  <c r="Z118" i="4"/>
  <c r="Y118" i="4"/>
  <c r="Z117" i="4"/>
  <c r="Y117" i="4"/>
  <c r="AA117" i="4" s="1"/>
  <c r="Z116" i="4"/>
  <c r="Y116" i="4"/>
  <c r="AA116" i="4" s="1"/>
  <c r="Z115" i="4"/>
  <c r="Y115" i="4"/>
  <c r="AA115" i="4" s="1"/>
  <c r="AA114" i="4"/>
  <c r="Z114" i="4"/>
  <c r="Y114" i="4"/>
  <c r="Z113" i="4"/>
  <c r="Y113" i="4"/>
  <c r="AA113" i="4" s="1"/>
  <c r="AA112" i="4"/>
  <c r="Z112" i="4"/>
  <c r="Y112" i="4"/>
  <c r="Z111" i="4"/>
  <c r="Y111" i="4"/>
  <c r="AA111" i="4" s="1"/>
  <c r="AA110" i="4"/>
  <c r="Z110" i="4"/>
  <c r="Y110" i="4"/>
  <c r="Z109" i="4"/>
  <c r="Y109" i="4"/>
  <c r="AA109" i="4" s="1"/>
  <c r="Z108" i="4"/>
  <c r="Y108" i="4"/>
  <c r="AA108" i="4" s="1"/>
  <c r="Z107" i="4"/>
  <c r="Y107" i="4"/>
  <c r="AA107" i="4" s="1"/>
  <c r="Z106" i="4"/>
  <c r="Y106" i="4"/>
  <c r="AA106" i="4" s="1"/>
  <c r="Z105" i="4"/>
  <c r="Y105" i="4"/>
  <c r="AA105" i="4" s="1"/>
  <c r="AA104" i="4"/>
  <c r="Z104" i="4"/>
  <c r="Y104" i="4"/>
  <c r="Z103" i="4"/>
  <c r="Y103" i="4"/>
  <c r="AA103" i="4" s="1"/>
  <c r="AA102" i="4"/>
  <c r="Z102" i="4"/>
  <c r="Y102" i="4"/>
  <c r="Z101" i="4"/>
  <c r="Y101" i="4"/>
  <c r="AA101" i="4" s="1"/>
  <c r="Z100" i="4"/>
  <c r="Y100" i="4"/>
  <c r="AA100" i="4" s="1"/>
  <c r="Z99" i="4"/>
  <c r="Y99" i="4"/>
  <c r="AA99" i="4" s="1"/>
  <c r="AA98" i="4"/>
  <c r="Z98" i="4"/>
  <c r="Y98" i="4"/>
  <c r="Z97" i="4"/>
  <c r="AA97" i="4" s="1"/>
  <c r="Y97" i="4"/>
  <c r="AA96" i="4"/>
  <c r="Z96" i="4"/>
  <c r="Y96" i="4"/>
  <c r="Z95" i="4"/>
  <c r="Y95" i="4"/>
  <c r="AA95" i="4" s="1"/>
  <c r="AA94" i="4"/>
  <c r="Z94" i="4"/>
  <c r="Y94" i="4"/>
  <c r="Z93" i="4"/>
  <c r="Y93" i="4"/>
  <c r="AA93" i="4" s="1"/>
  <c r="Z92" i="4"/>
  <c r="Y92" i="4"/>
  <c r="AA92" i="4" s="1"/>
  <c r="Z91" i="4"/>
  <c r="Y91" i="4"/>
  <c r="AA91" i="4" s="1"/>
  <c r="AA90" i="4"/>
  <c r="Z90" i="4"/>
  <c r="Y90" i="4"/>
  <c r="Z89" i="4"/>
  <c r="AA89" i="4" s="1"/>
  <c r="Y89" i="4"/>
  <c r="AA88" i="4"/>
  <c r="Z88" i="4"/>
  <c r="Y88" i="4"/>
  <c r="Z87" i="4"/>
  <c r="Y87" i="4"/>
  <c r="AA87" i="4" s="1"/>
  <c r="AA86" i="4"/>
  <c r="Z86" i="4"/>
  <c r="Y86" i="4"/>
  <c r="Z85" i="4"/>
  <c r="Y85" i="4"/>
  <c r="AA85" i="4" s="1"/>
  <c r="Z84" i="4"/>
  <c r="Y84" i="4"/>
  <c r="AA84" i="4" s="1"/>
  <c r="Z83" i="4"/>
  <c r="Y83" i="4"/>
  <c r="AA83" i="4" s="1"/>
  <c r="AA82" i="4"/>
  <c r="Z82" i="4"/>
  <c r="Y82" i="4"/>
  <c r="Z81" i="4"/>
  <c r="AA81" i="4" s="1"/>
  <c r="Y81" i="4"/>
  <c r="AA80" i="4"/>
  <c r="Z80" i="4"/>
  <c r="Y80" i="4"/>
  <c r="Z79" i="4"/>
  <c r="Y79" i="4"/>
  <c r="AA79" i="4" s="1"/>
  <c r="AA78" i="4"/>
  <c r="Z78" i="4"/>
  <c r="Y78" i="4"/>
  <c r="Z77" i="4"/>
  <c r="Y77" i="4"/>
  <c r="AA77" i="4" s="1"/>
  <c r="Z76" i="4"/>
  <c r="Y76" i="4"/>
  <c r="AA76" i="4" s="1"/>
  <c r="Z75" i="4"/>
  <c r="Y75" i="4"/>
  <c r="AA75" i="4" s="1"/>
  <c r="Z74" i="4"/>
  <c r="Y74" i="4"/>
  <c r="AA74" i="4" s="1"/>
  <c r="Z73" i="4"/>
  <c r="AA73" i="4" s="1"/>
  <c r="Y73" i="4"/>
  <c r="AA72" i="4"/>
  <c r="Z72" i="4"/>
  <c r="Y72" i="4"/>
  <c r="Z71" i="4"/>
  <c r="Y71" i="4"/>
  <c r="AA71" i="4" s="1"/>
  <c r="AA70" i="4"/>
  <c r="Z70" i="4"/>
  <c r="Y70" i="4"/>
  <c r="Z69" i="4"/>
  <c r="Y69" i="4"/>
  <c r="AA69" i="4" s="1"/>
  <c r="Z68" i="4"/>
  <c r="Y68" i="4"/>
  <c r="AA68" i="4" s="1"/>
  <c r="Z67" i="4"/>
  <c r="Y67" i="4"/>
  <c r="AA67" i="4" s="1"/>
  <c r="Z66" i="4"/>
  <c r="Y66" i="4"/>
  <c r="AA66" i="4" s="1"/>
  <c r="Z65" i="4"/>
  <c r="AA65" i="4" s="1"/>
  <c r="Y65" i="4"/>
  <c r="AA64" i="4"/>
  <c r="Z64" i="4"/>
  <c r="Y64" i="4"/>
  <c r="Z63" i="4"/>
  <c r="Y63" i="4"/>
  <c r="AA63" i="4" s="1"/>
  <c r="AA62" i="4"/>
  <c r="Z62" i="4"/>
  <c r="Y62" i="4"/>
  <c r="Z61" i="4"/>
  <c r="AA61" i="4" s="1"/>
  <c r="Y61" i="4"/>
  <c r="Z60" i="4"/>
  <c r="Y60" i="4"/>
  <c r="AA60" i="4" s="1"/>
  <c r="Z59" i="4"/>
  <c r="Y59" i="4"/>
  <c r="AA59" i="4" s="1"/>
  <c r="Z58" i="4"/>
  <c r="Y58" i="4"/>
  <c r="AA58" i="4" s="1"/>
  <c r="Z57" i="4"/>
  <c r="AA57" i="4" s="1"/>
  <c r="Y57" i="4"/>
  <c r="AA56" i="4"/>
  <c r="Z56" i="4"/>
  <c r="Y56" i="4"/>
  <c r="Z55" i="4"/>
  <c r="Y55" i="4"/>
  <c r="AA55" i="4" s="1"/>
  <c r="AA54" i="4"/>
  <c r="Z54" i="4"/>
  <c r="Y54" i="4"/>
  <c r="Z53" i="4"/>
  <c r="Y53" i="4"/>
  <c r="AA53" i="4" s="1"/>
  <c r="Z52" i="4"/>
  <c r="Y52" i="4"/>
  <c r="AA52" i="4" s="1"/>
  <c r="Z51" i="4"/>
  <c r="Y51" i="4"/>
  <c r="AA51" i="4" s="1"/>
  <c r="Z50" i="4"/>
  <c r="Y50" i="4"/>
  <c r="AA50" i="4" s="1"/>
  <c r="Z49" i="4"/>
  <c r="AA49" i="4" s="1"/>
  <c r="Y49" i="4"/>
  <c r="AA48" i="4"/>
  <c r="Z48" i="4"/>
  <c r="Y48" i="4"/>
  <c r="Z47" i="4"/>
  <c r="Y47" i="4"/>
  <c r="AA47" i="4" s="1"/>
  <c r="AA46" i="4"/>
  <c r="Z46" i="4"/>
  <c r="Y46" i="4"/>
  <c r="Z45" i="4"/>
  <c r="Y45" i="4"/>
  <c r="AA45" i="4" s="1"/>
  <c r="Z44" i="4"/>
  <c r="Y44" i="4"/>
  <c r="AA44" i="4" s="1"/>
  <c r="Z43" i="4"/>
  <c r="Y43" i="4"/>
  <c r="AA43" i="4" s="1"/>
  <c r="Z42" i="4"/>
  <c r="Y42" i="4"/>
  <c r="AA42" i="4" s="1"/>
  <c r="Z41" i="4"/>
  <c r="AA41" i="4" s="1"/>
  <c r="Y41" i="4"/>
  <c r="AA40" i="4"/>
  <c r="Z40" i="4"/>
  <c r="Y40" i="4"/>
  <c r="Z39" i="4"/>
  <c r="Y39" i="4"/>
  <c r="AA39" i="4" s="1"/>
  <c r="AA38" i="4"/>
  <c r="Z38" i="4"/>
  <c r="Y38" i="4"/>
  <c r="Z37" i="4"/>
  <c r="Y37" i="4"/>
  <c r="AA37" i="4" s="1"/>
  <c r="Z36" i="4"/>
  <c r="Y36" i="4"/>
  <c r="AA36" i="4" s="1"/>
  <c r="Z35" i="4"/>
  <c r="Y35" i="4"/>
  <c r="AA35" i="4" s="1"/>
  <c r="Z34" i="4"/>
  <c r="Y34" i="4"/>
  <c r="AA34" i="4" s="1"/>
  <c r="Z33" i="4"/>
  <c r="AA33" i="4" s="1"/>
  <c r="Y33" i="4"/>
  <c r="AA32" i="4"/>
  <c r="Z32" i="4"/>
  <c r="Y32" i="4"/>
  <c r="Z31" i="4"/>
  <c r="Y31" i="4"/>
  <c r="AA31" i="4" s="1"/>
  <c r="AA30" i="4"/>
  <c r="Z30" i="4"/>
  <c r="Y30" i="4"/>
  <c r="Z29" i="4"/>
  <c r="Y29" i="4"/>
  <c r="AA29" i="4" s="1"/>
  <c r="Z28" i="4"/>
  <c r="Y28" i="4"/>
  <c r="AA28" i="4" s="1"/>
  <c r="Z27" i="4"/>
  <c r="Y27" i="4"/>
  <c r="AA27" i="4" s="1"/>
  <c r="AA26" i="4"/>
  <c r="Z26" i="4"/>
  <c r="Y26" i="4"/>
  <c r="Z25" i="4"/>
  <c r="AA25" i="4" s="1"/>
  <c r="Y25" i="4"/>
  <c r="AA24" i="4"/>
  <c r="Z24" i="4"/>
  <c r="Y24" i="4"/>
  <c r="Z23" i="4"/>
  <c r="Y23" i="4"/>
  <c r="AA23" i="4" s="1"/>
  <c r="AA22" i="4"/>
  <c r="Z22" i="4"/>
  <c r="Y22" i="4"/>
  <c r="Z21" i="4"/>
  <c r="AA21" i="4" s="1"/>
  <c r="Y21" i="4"/>
  <c r="Z20" i="4"/>
  <c r="Y20" i="4"/>
  <c r="AA20" i="4" s="1"/>
  <c r="Z19" i="4"/>
  <c r="Y19" i="4"/>
  <c r="AA19" i="4" s="1"/>
  <c r="AA18" i="4"/>
  <c r="Z18" i="4"/>
  <c r="Y18" i="4"/>
  <c r="Z17" i="4"/>
  <c r="Y17" i="4"/>
  <c r="AA17" i="4" s="1"/>
  <c r="AA16" i="4"/>
  <c r="Z16" i="4"/>
  <c r="Y16" i="4"/>
  <c r="Z15" i="4"/>
  <c r="Y15" i="4"/>
  <c r="AA15" i="4" s="1"/>
  <c r="AA14" i="4"/>
  <c r="Z14" i="4"/>
  <c r="Y14" i="4"/>
  <c r="Z13" i="4"/>
  <c r="Y13" i="4"/>
  <c r="AA13" i="4" s="1"/>
  <c r="Z12" i="4"/>
  <c r="Y12" i="4"/>
  <c r="AA12" i="4" s="1"/>
  <c r="Z11" i="4"/>
  <c r="Y11" i="4"/>
  <c r="AA11" i="4" s="1"/>
  <c r="Z10" i="4"/>
  <c r="AA10" i="4" s="1"/>
  <c r="Y10" i="4"/>
  <c r="Z9" i="4"/>
  <c r="Z189" i="4" s="1"/>
  <c r="Y9" i="4"/>
  <c r="Y189" i="4" s="1"/>
  <c r="AA20" i="2" l="1"/>
  <c r="AA13" i="2"/>
  <c r="AA10" i="2"/>
  <c r="AA11" i="2"/>
  <c r="AA15" i="2"/>
  <c r="AA19" i="2"/>
  <c r="AA16" i="2"/>
  <c r="AA9" i="2"/>
  <c r="AA12" i="2"/>
  <c r="AA17" i="2"/>
  <c r="AA14" i="2"/>
  <c r="AA21" i="2"/>
  <c r="AA18" i="2"/>
  <c r="AA9" i="4"/>
  <c r="AA189" i="4" s="1"/>
</calcChain>
</file>

<file path=xl/sharedStrings.xml><?xml version="1.0" encoding="utf-8"?>
<sst xmlns="http://schemas.openxmlformats.org/spreadsheetml/2006/main" count="999" uniqueCount="295">
  <si>
    <t>TAŞIMALI İLKOKUL VE ORTAOKUL BİLGİ FORMU</t>
  </si>
  <si>
    <t>İLİ : DİYARBAKIR</t>
  </si>
  <si>
    <t>Sayfa No:</t>
  </si>
  <si>
    <t>MERKEZ OKULUN</t>
  </si>
  <si>
    <t>TAŞINAN OKULUN</t>
  </si>
  <si>
    <t>TAŞIT</t>
  </si>
  <si>
    <t>İHALE SONUCU</t>
  </si>
  <si>
    <t>İLÇESİ</t>
  </si>
  <si>
    <t>SIRA NO</t>
  </si>
  <si>
    <t>ADI</t>
  </si>
  <si>
    <t>DERSLİK SAYISI</t>
  </si>
  <si>
    <t>ÖĞRENCİ SAYISI</t>
  </si>
  <si>
    <t>MERKEZ OKULA 
UZAKLIĞI KM</t>
  </si>
  <si>
    <t>SINIFLARA GÖRE ÖĞRENCİ SAYISI</t>
  </si>
  <si>
    <t>GENEL</t>
  </si>
  <si>
    <t>ARACININ</t>
  </si>
  <si>
    <t>BELİRLENEN TAŞIMA</t>
  </si>
  <si>
    <t>TOPLAM</t>
  </si>
  <si>
    <t>GİDERİ (000) TL</t>
  </si>
  <si>
    <t>K</t>
  </si>
  <si>
    <t>E</t>
  </si>
  <si>
    <t>T</t>
  </si>
  <si>
    <t>CİNSİ</t>
  </si>
  <si>
    <t>SAYISI</t>
  </si>
  <si>
    <t>KAPASİTESİ</t>
  </si>
  <si>
    <t>GÜNLÜK
(KDV Hariç)</t>
  </si>
  <si>
    <t>YILLIK (KDV Dahil)</t>
  </si>
  <si>
    <t>SUR</t>
  </si>
  <si>
    <t>M</t>
  </si>
  <si>
    <t>10*15</t>
  </si>
  <si>
    <t>KOYUNGÜDEN</t>
  </si>
  <si>
    <t>AĞAÇLIDERE</t>
  </si>
  <si>
    <t>DAVUDAN</t>
  </si>
  <si>
    <t>VURAL</t>
  </si>
  <si>
    <t>Alibardak Köyü Pirhüseyin Mezrası</t>
  </si>
  <si>
    <t>Karacaören Köyü</t>
  </si>
  <si>
    <t>Koyungüden Köyü İncedal Mezrası</t>
  </si>
  <si>
    <t>Kıtılbıl Mahallesi</t>
  </si>
  <si>
    <t>BOZPINAR</t>
  </si>
  <si>
    <t>ABDİOĞLU</t>
  </si>
  <si>
    <t>KAVŞAN</t>
  </si>
  <si>
    <t>GENCAN</t>
  </si>
  <si>
    <t>SÜNGÜLER</t>
  </si>
  <si>
    <t>SARIKAMIŞ</t>
  </si>
  <si>
    <t>HANEFİ</t>
  </si>
  <si>
    <t>KARTALTEPE</t>
  </si>
  <si>
    <t>GÜLPINAR</t>
  </si>
  <si>
    <t>ZOROVA</t>
  </si>
  <si>
    <t>BOZTEPE</t>
  </si>
  <si>
    <t>10*13</t>
  </si>
  <si>
    <t>KOZAN ORTAOKULU</t>
  </si>
  <si>
    <t>SOĞANLI KÖPRÜBAŞI 1</t>
  </si>
  <si>
    <t>DAHİLİPINAR</t>
  </si>
  <si>
    <t>ATAŞLAR</t>
  </si>
  <si>
    <t>AKTAŞLAR</t>
  </si>
  <si>
    <t>OCAKLAR</t>
  </si>
  <si>
    <t>MERMERİ</t>
  </si>
  <si>
    <t>GÜLÇAYIR</t>
  </si>
  <si>
    <t>BOSTANPINAR</t>
  </si>
  <si>
    <t>Pınardüzü Köyü</t>
  </si>
  <si>
    <t>Kuşlukbağı Köyü +  Pervane Çırçır Fab.</t>
  </si>
  <si>
    <t>Hacıosman Köyü</t>
  </si>
  <si>
    <t>Karabaş Köyü Taraklı Mezrası</t>
  </si>
  <si>
    <t>Ataşlar Küme Evleri</t>
  </si>
  <si>
    <t>Çelikli Mahallesi Küçükçelikli Sokağı</t>
  </si>
  <si>
    <t>Gültepe Mahallesi</t>
  </si>
  <si>
    <t>Paşa Mahallesi</t>
  </si>
  <si>
    <t>Tılşeref Mahallesi</t>
  </si>
  <si>
    <t>Tılşeref Mahallesi-2 Küme Evler</t>
  </si>
  <si>
    <t>YEŞİLDERE KÜME EVLERİ</t>
  </si>
  <si>
    <t>GEYİKTEPE</t>
  </si>
  <si>
    <t>YOLBOYU HELVATEPESİ</t>
  </si>
  <si>
    <t>KURTKAYASI 1</t>
  </si>
  <si>
    <t>KURTKAYASI 2</t>
  </si>
  <si>
    <t>KARPUZLU</t>
  </si>
  <si>
    <t>KIRMASIRT 2. MAH.</t>
  </si>
  <si>
    <t>ERYOLU KÖYÜ</t>
  </si>
  <si>
    <t>ERYOLU-BAĞDERE KÖYÜ</t>
  </si>
  <si>
    <t>KAPAKLIPINAR KÖYÜ+ KOTUR ÇEŞMESİ</t>
  </si>
  <si>
    <t>YENİKÖY</t>
  </si>
  <si>
    <t>Dumrul K. Serçe Mez.(Gündükebir)</t>
  </si>
  <si>
    <t xml:space="preserve">Dumrul Köyü Bozkuş Mezrası </t>
  </si>
  <si>
    <t>Dumrul Köyü</t>
  </si>
  <si>
    <t>Ağaçlıdere Köyü Kartaltepe Mez.</t>
  </si>
  <si>
    <t>Ağaçlıdere Köyü Balpınar Mez.</t>
  </si>
  <si>
    <t>Ağaçlıdere Köyü Kengerli Mez.</t>
  </si>
  <si>
    <t>Ağaçlıdere Köyü Yağmurlu Mez.</t>
  </si>
  <si>
    <t>ALABAL</t>
  </si>
  <si>
    <t>BAĞPINAR</t>
  </si>
  <si>
    <t>ÇATAKSU</t>
  </si>
  <si>
    <t>ÇUBUKLU</t>
  </si>
  <si>
    <t>DERVİŞHASAN</t>
  </si>
  <si>
    <t>FİDANLAR</t>
  </si>
  <si>
    <t>KENGERLİ</t>
  </si>
  <si>
    <t>KÖŞK</t>
  </si>
  <si>
    <t>KUMLUÇAT</t>
  </si>
  <si>
    <t>KUMRUCUK</t>
  </si>
  <si>
    <t>SAYARLAR</t>
  </si>
  <si>
    <t>ESENBAĞ</t>
  </si>
  <si>
    <t>KÖPRÜBAŞI KÜME EVLER</t>
  </si>
  <si>
    <t>KAVAKLIBAĞ İLK/ORTAOKULU</t>
  </si>
  <si>
    <t>BOZDEMİR</t>
  </si>
  <si>
    <t>Karaçalı Karaabdullah mevki</t>
  </si>
  <si>
    <t>Doğuçanakçı Köyü Gültepe Mezrası</t>
  </si>
  <si>
    <t>ÖZEKLİ İLKOKULU</t>
  </si>
  <si>
    <t xml:space="preserve"> </t>
  </si>
  <si>
    <t>Ağaçlıdere Köyü Osmanköy Mez.</t>
  </si>
  <si>
    <t>Mermer Mahallesi Ahmetler Sk.+Hızırpınar Sk.</t>
  </si>
  <si>
    <t>Çelikli Mahallesi Konaklar Sokağı</t>
  </si>
  <si>
    <t>Sağdıçlı Mahallesi Aytram Sokağı</t>
  </si>
  <si>
    <t>Ali Bardak Mahallesi</t>
  </si>
  <si>
    <t>ÇELİKLİ-ÇEKEMAN</t>
  </si>
  <si>
    <t xml:space="preserve">        Komisyon .Başkanı</t>
  </si>
  <si>
    <t xml:space="preserve"> Üye </t>
  </si>
  <si>
    <t xml:space="preserve">                                                                </t>
  </si>
  <si>
    <t xml:space="preserve">   </t>
  </si>
  <si>
    <t xml:space="preserve"> Üye                                                  </t>
  </si>
  <si>
    <t xml:space="preserve">                   </t>
  </si>
  <si>
    <t xml:space="preserve">            Ozan TOSUN                                     </t>
  </si>
  <si>
    <t>Kardeşler Mezrası</t>
  </si>
  <si>
    <t>Sapanca Köyü</t>
  </si>
  <si>
    <t>BÜYÜKKADI İLK - ORTAOKULU</t>
  </si>
  <si>
    <t>DELİDERE + HAVACILAR</t>
  </si>
  <si>
    <t>YÜKSEKTEPE + KERVANPINAR</t>
  </si>
  <si>
    <t>ERİMLİ İLK/ORTA OKULU</t>
  </si>
  <si>
    <t>YUKARI KILIÇTAŞ</t>
  </si>
  <si>
    <t>ÇAY TARLA</t>
  </si>
  <si>
    <t>ÇAY ÖNÜ</t>
  </si>
  <si>
    <t>SEYFÜLMÜLUK KÜME EVLERİ</t>
  </si>
  <si>
    <t>TANOĞLU MAHALLESİ</t>
  </si>
  <si>
    <t>Mermer Mahallesi Hamuryazan Sk.</t>
  </si>
  <si>
    <t>Ş.H.P OĞUZ YENEN İLK-İHO</t>
  </si>
  <si>
    <t>Karabaş Köyü Kabaklı Mevki</t>
  </si>
  <si>
    <t>BOZPINAR+BAHÇECİK+HIZIRİLYAS</t>
  </si>
  <si>
    <t>ŞEHİT ALİ İHSAN ÇETİNKAYA İL/ORTAOKULU</t>
  </si>
  <si>
    <t>Üye</t>
  </si>
  <si>
    <t>ÇARIKLI MİLLİ EGEMENLİK İLK/ORTA-İHO</t>
  </si>
  <si>
    <t xml:space="preserve"> 11.2</t>
  </si>
  <si>
    <t xml:space="preserve"> 11.5</t>
  </si>
  <si>
    <t>10*14</t>
  </si>
  <si>
    <t>YAYIKÇUKUR</t>
  </si>
  <si>
    <t>Koyungüden Köyü İncedal Mezrası Küme Evleri</t>
  </si>
  <si>
    <t>Beybulak Tapık</t>
  </si>
  <si>
    <t>K.Akören Köyü Küçükergeçli Mezrası</t>
  </si>
  <si>
    <t>4,7 km</t>
  </si>
  <si>
    <t>4,9 km</t>
  </si>
  <si>
    <t xml:space="preserve">5 km </t>
  </si>
  <si>
    <t xml:space="preserve">3 km </t>
  </si>
  <si>
    <t>6,2 km</t>
  </si>
  <si>
    <t>6,9 km</t>
  </si>
  <si>
    <t>8,7 km</t>
  </si>
  <si>
    <t>13 km</t>
  </si>
  <si>
    <t>7,2 km</t>
  </si>
  <si>
    <t>6 km</t>
  </si>
  <si>
    <t>4,5 km</t>
  </si>
  <si>
    <t>1,6 km</t>
  </si>
  <si>
    <t>Sarılar Köyü+Hamzalı Mezrası</t>
  </si>
  <si>
    <t>5,2 km</t>
  </si>
  <si>
    <t>8 KM</t>
  </si>
  <si>
    <t>3 KM</t>
  </si>
  <si>
    <t>Ziyaret Köyü Gülhan+Arslantepe Mezrası</t>
  </si>
  <si>
    <t>2 km</t>
  </si>
  <si>
    <t>SOĞANLI KÖPRÜBAŞI 2</t>
  </si>
  <si>
    <t>3 km</t>
  </si>
  <si>
    <t>5,3 km</t>
  </si>
  <si>
    <t>8 km</t>
  </si>
  <si>
    <t>6,8 km</t>
  </si>
  <si>
    <t xml:space="preserve">4,2 km </t>
  </si>
  <si>
    <t>6,7 km</t>
  </si>
  <si>
    <t xml:space="preserve"> 12.5</t>
  </si>
  <si>
    <t>ÇELİKLİ-ZİYARET+BÜYÜKÇELİKLİ</t>
  </si>
  <si>
    <t>Beybulak Tapık Küme Evleri Gremırya</t>
  </si>
  <si>
    <t>KIRMASIRT 4. MAH.</t>
  </si>
  <si>
    <t>DERVİŞHASAN POSTOĞLU MEZ</t>
  </si>
  <si>
    <t>ESENBAĞ PİLUR</t>
  </si>
  <si>
    <t>KÖPRÜBAŞI GÜZEL MEZRA</t>
  </si>
  <si>
    <t>KÖPRÜBAŞI ADEMOĞULLARI M.</t>
  </si>
  <si>
    <t xml:space="preserve"> KÖPRÜBAŞI KEZİBAN ÇEŞMESİ</t>
  </si>
  <si>
    <t>KUŞBURNU-YABACI</t>
  </si>
  <si>
    <t>KÜÇÜK TEZGEÇER</t>
  </si>
  <si>
    <t>SARI YAZMA</t>
  </si>
  <si>
    <t xml:space="preserve"> SAYARLAR AKTEPE</t>
  </si>
  <si>
    <t>YARIMCA</t>
  </si>
  <si>
    <t>YENİDOĞAN</t>
  </si>
  <si>
    <t>YENİCE TEKEVLER</t>
  </si>
  <si>
    <t>YENİCE ŞAHİNTEPE MEZRASI</t>
  </si>
  <si>
    <t>YEŞİLLİ-KAPLAN MEZRASI</t>
  </si>
  <si>
    <t>YEŞİLLİ PİRİNÇLİK MEZRASI</t>
  </si>
  <si>
    <t>YEŞİLKÖY-KÜME EVLER</t>
  </si>
  <si>
    <t xml:space="preserve">         Şube Müdürü                                </t>
  </si>
  <si>
    <t xml:space="preserve">                                     İlçe Milli Eğitim Müdürü</t>
  </si>
  <si>
    <t xml:space="preserve">     Ozan TOSUN</t>
  </si>
  <si>
    <t xml:space="preserve">   Kırmasırt İÖO Müdürü                          </t>
  </si>
  <si>
    <t xml:space="preserve">                Üye                                                                                              </t>
  </si>
  <si>
    <t>Murat VARANLAR</t>
  </si>
  <si>
    <t xml:space="preserve">       Üye</t>
  </si>
  <si>
    <t>Karaçalı ÇPAL Müdürü</t>
  </si>
  <si>
    <t>Sur Halk Eğitim Mrkz. Müdürü</t>
  </si>
  <si>
    <t>KÜÇÜKAKÖREN ŞPCO İLK/ İHO</t>
  </si>
  <si>
    <t>ÖZEKLİ İHO</t>
  </si>
  <si>
    <t>SATI İLKOKULU/ İHO</t>
  </si>
  <si>
    <t>SOĞANLI İLK / İHO</t>
  </si>
  <si>
    <t>ŞEFİK ALAKUŞ İLK/ İHO</t>
  </si>
  <si>
    <t>YENİEVLER İLK/ İHO</t>
  </si>
  <si>
    <t>BÜYÜKAKÖREN İLK/ORTAOKULU</t>
  </si>
  <si>
    <t>KERVANPINAR İLK/ORTAOKULU</t>
  </si>
  <si>
    <t>KIRKLARDAĞI İLKOKULU/İHO</t>
  </si>
  <si>
    <t>KIRMASIRT İLK/ORTAOKULU</t>
  </si>
  <si>
    <t>KÜÇÜKKADI İLK/ORTAOKULU</t>
  </si>
  <si>
    <t>MERMER BUCAĞI İLK/ORTAOKULU</t>
  </si>
  <si>
    <t>ZİYARET İLK/ORTAOKULU</t>
  </si>
  <si>
    <t>2023/2024 ÖĞRETİM YILI PLANLAMASI</t>
  </si>
  <si>
    <t>NİFİRTAŞ</t>
  </si>
  <si>
    <t>Doğuçanakçı Köyü +Karabaş Köyü Bağ Evleri Mevki</t>
  </si>
  <si>
    <t>Doğuçanakçı Köyü Sazlıçökek Mezrası</t>
  </si>
  <si>
    <t>5 km</t>
  </si>
  <si>
    <t>10 km</t>
  </si>
  <si>
    <t>YUKARIKILIÇTAŞ/KARDEŞLER MEZ.</t>
  </si>
  <si>
    <t xml:space="preserve">Hüseyin Gürcan KANAT                          </t>
  </si>
  <si>
    <t xml:space="preserve">                           Demir ERNEZ</t>
  </si>
  <si>
    <t>DÜRÜMLÜ</t>
  </si>
  <si>
    <t>ÇETİNER</t>
  </si>
  <si>
    <t>Paşa Mahallesi-2 Küme Evler</t>
  </si>
  <si>
    <t>YILMAZLAR</t>
  </si>
  <si>
    <t>TUĞRUL</t>
  </si>
  <si>
    <t>SÜTPINAR</t>
  </si>
  <si>
    <t>KUŞBAKIR ÇİÇEK</t>
  </si>
  <si>
    <t>KURUÇAY</t>
  </si>
  <si>
    <t>KAYALAR</t>
  </si>
  <si>
    <t>İKİKUYU</t>
  </si>
  <si>
    <t>BÜYÜKERGEÇLİ</t>
  </si>
  <si>
    <t>ATMACA TURANLAR</t>
  </si>
  <si>
    <t>ALAKARGA-SOĞUKÇEŞME</t>
  </si>
  <si>
    <t>ALAKARGA</t>
  </si>
  <si>
    <t xml:space="preserve">KAPAKLIPINAR </t>
  </si>
  <si>
    <t>TEZGEÇER</t>
  </si>
  <si>
    <t>TEZGEÇER KÖYÜ BADEMLİ MEZRASI</t>
  </si>
  <si>
    <t>TEZGEÇER +KAYALAR</t>
  </si>
  <si>
    <t>BADEMLİ DARI MEZRASI</t>
  </si>
  <si>
    <t>KÖŞK MEZRASI</t>
  </si>
  <si>
    <t>DABAN ASLANLAR MEZRASI</t>
  </si>
  <si>
    <t xml:space="preserve"> DABAN MEZRASI</t>
  </si>
  <si>
    <t>Mermer Mahallesi Karapınar+ Sakızcık Küme Evleri</t>
  </si>
  <si>
    <t xml:space="preserve">Mermer Mahallesi Kümeevler Gül+Sağır   sokağı
</t>
  </si>
  <si>
    <t xml:space="preserve">Mermer Mahallesi Kümeevler Sokağı </t>
  </si>
  <si>
    <t xml:space="preserve">Mermer Mahallesi Sakızcık Sokağı
</t>
  </si>
  <si>
    <t>BEYBULAK KÖYÜ KÜME EVLER</t>
  </si>
  <si>
    <t>BEYBULAK KÖYÜ ALTINPINAR MEZ.</t>
  </si>
  <si>
    <t>BEYBULAK KÖYÜ ŞENTEPE MEZ.</t>
  </si>
  <si>
    <t xml:space="preserve">BEYBULAK KÖYÜ SARIKAŞ MEZ. (+) KÜME </t>
  </si>
  <si>
    <t>BEYBULAK KÖYÜ ÇAYEVLERİ MEZ.</t>
  </si>
  <si>
    <t>KARAÇİMEN KÖYÜ ÇIKINLI MEZ.</t>
  </si>
  <si>
    <t>KARAÇİMEN ÇIKINLI (+) EFENDİ-2</t>
  </si>
  <si>
    <t>KARAÇİMEN KÖYÜ KAHYALI MEZ.</t>
  </si>
  <si>
    <t>KONACIK KÖYÜ</t>
  </si>
  <si>
    <t>KONACIK KÖYÜ MECNASAR MEZ.</t>
  </si>
  <si>
    <t>BAROĞLU KÖYÜ</t>
  </si>
  <si>
    <t>BAROĞLU KÖYÜ YAZLIKTEPE MEZ.</t>
  </si>
  <si>
    <t>HARMANLAR KÖYÜ YEŞİLVADİ MEZ.</t>
  </si>
  <si>
    <t>HARMANLAR KÖYÜ BARIŞ MEZ.</t>
  </si>
  <si>
    <t>HARMANLAR KAZI MEZ. (+) HARMANLAR</t>
  </si>
  <si>
    <t>KAYAYOLU (+) DOĞUAKMEŞET</t>
  </si>
  <si>
    <t>KÖPRÜBAŞI DOĞU KARAKOÇ M.</t>
  </si>
  <si>
    <t>SARI YAZMA - KÜME EVLER</t>
  </si>
  <si>
    <t>YARIMCA - POZIKE ARAP</t>
  </si>
  <si>
    <t>YENİCE YAZILIPINAR</t>
  </si>
  <si>
    <t>Özcan EREN</t>
  </si>
  <si>
    <t>BEYBULAK YANGINTEPE (+)  KIZILTEPE</t>
  </si>
  <si>
    <t xml:space="preserve">KARAÇİMEN KÖYÜ </t>
  </si>
  <si>
    <t>KONACIK EFENDİ MEZ.</t>
  </si>
  <si>
    <t xml:space="preserve">KONACIK K. MALYAZI MEZ. </t>
  </si>
  <si>
    <t>HARMANLAR KÖYÜ KÜME EVLER.</t>
  </si>
  <si>
    <t>Tamer ÖZBAY</t>
  </si>
  <si>
    <t xml:space="preserve">                 Köprübaşı İÖO                  </t>
  </si>
  <si>
    <t xml:space="preserve">Yiğit Çvuş And Liesi Müdürü                                     </t>
  </si>
  <si>
    <t xml:space="preserve">    Mehmet Cevat GÜL</t>
  </si>
  <si>
    <t xml:space="preserve">Muhammed KARDAŞ           </t>
  </si>
  <si>
    <t xml:space="preserve">                       Sur RAM Müdürü                    </t>
  </si>
  <si>
    <t xml:space="preserve">                                   Üye                                                 </t>
  </si>
  <si>
    <t>SARIYAZMA-AVŞAR MEZRASI</t>
  </si>
  <si>
    <t>Aksalkım Mezrası +Kümeevler</t>
  </si>
  <si>
    <t>SAĞDIÇLI-ÖZKAYA KÖYÜ+SÖĞÜTLÜ</t>
  </si>
  <si>
    <t>YALÇINLAR KÖYÜ+HACIYUSUF</t>
  </si>
  <si>
    <t xml:space="preserve"> 13.4</t>
  </si>
  <si>
    <t>KÖPRÜBAŞI İLK/ORTA//SUR ŞEHİTLERİ İHO</t>
  </si>
  <si>
    <t>Yahya AKINCI</t>
  </si>
  <si>
    <t>Şube Müdürü</t>
  </si>
  <si>
    <t>Yıldırım BARUT</t>
  </si>
  <si>
    <t>Bozpınar Köyü Meşkina Mezrası +Hacı Osman+ Karabaş Köyü Güvercinevler Mezrası</t>
  </si>
  <si>
    <t>HAVACILAR+YUKARI HAVACILAR</t>
  </si>
  <si>
    <t>…/05/2023</t>
  </si>
  <si>
    <t>SAĞDIÇLI+SİTELER+DEĞİRMENTEPE+ ADEM MEZ.</t>
  </si>
  <si>
    <t>Sezai GÜÇMEN</t>
  </si>
  <si>
    <t>Tuncay AYYILDIZ</t>
  </si>
  <si>
    <t>…/01/2024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</si>
</sst>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₺_-;\-* #,##0.00\ _₺_-;_-* &quot;-&quot;??\ _₺_-;_-@_-"/>
    <numFmt numFmtId="165" formatCode="#,##0.00\ _T_L"/>
    <numFmt numFmtId="166" formatCode="_-* #,##0.00\ &quot;YTL&quot;_-;\-* #,##0.00\ &quot;YTL&quot;_-;_-* &quot;-&quot;??\ &quot;YTL&quot;_-;_-@_-"/>
    <numFmt numFmtId="167" formatCode="_(* #,##0.00_);_(* \(#,##0.00\);_(* &quot;-&quot;??_);_(@_)"/>
    <numFmt numFmtId="168" formatCode="_-* #,##0.00\ _T_L_-;\-* #,##0.00\ _T_L_-;_-* &quot;-&quot;??\ _T_L_-;_-@_-"/>
  </numFmts>
  <fonts count="34" x14ac:knownFonts="1">
    <font>
      <sz val="10"/>
      <name val="Arial Tur"/>
      <charset val="162"/>
    </font>
    <font>
      <sz val="10"/>
      <name val="Arial Tur"/>
      <charset val="162"/>
    </font>
    <font>
      <sz val="11"/>
      <name val="Times New Roman"/>
      <family val="1"/>
      <charset val="162"/>
    </font>
    <font>
      <u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u/>
      <sz val="10"/>
      <name val="Arial Tur"/>
      <charset val="162"/>
    </font>
    <font>
      <b/>
      <sz val="12"/>
      <color rgb="FFFF0000"/>
      <name val="Times New Roman"/>
      <family val="1"/>
      <charset val="162"/>
    </font>
    <font>
      <sz val="10"/>
      <color rgb="FFFF0000"/>
      <name val="Arial Tur"/>
      <charset val="162"/>
    </font>
    <font>
      <sz val="10"/>
      <name val="Garamond"/>
      <family val="1"/>
      <charset val="162"/>
    </font>
    <font>
      <sz val="12"/>
      <name val="Arial Tur"/>
      <charset val="162"/>
    </font>
    <font>
      <sz val="12"/>
      <name val="Garamond"/>
      <family val="1"/>
      <charset val="162"/>
    </font>
    <font>
      <u/>
      <sz val="11"/>
      <name val="Times New Roman"/>
      <family val="1"/>
      <charset val="162"/>
    </font>
    <font>
      <u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b/>
      <sz val="9"/>
      <name val="Times New Roman"/>
      <family val="1"/>
      <charset val="162"/>
    </font>
    <font>
      <b/>
      <sz val="12"/>
      <name val="Arial Tur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0"/>
      <name val="Times"/>
      <family val="1"/>
    </font>
    <font>
      <u/>
      <sz val="10"/>
      <name val="Times"/>
      <family val="1"/>
    </font>
    <font>
      <sz val="12"/>
      <name val="Arial"/>
      <family val="2"/>
      <charset val="162"/>
    </font>
    <font>
      <sz val="13"/>
      <name val="Arial Tur"/>
      <charset val="162"/>
    </font>
    <font>
      <sz val="13"/>
      <name val="Times New Roman"/>
      <family val="1"/>
      <charset val="162"/>
    </font>
    <font>
      <b/>
      <sz val="13"/>
      <name val="Times New Roman"/>
      <family val="1"/>
      <charset val="162"/>
    </font>
    <font>
      <b/>
      <u/>
      <sz val="13"/>
      <name val="Times New Roman"/>
      <family val="1"/>
      <charset val="162"/>
    </font>
    <font>
      <b/>
      <sz val="13"/>
      <name val="Times"/>
      <family val="1"/>
    </font>
    <font>
      <b/>
      <sz val="14"/>
      <name val="Times New Roman"/>
      <family val="1"/>
      <charset val="162"/>
    </font>
    <font>
      <b/>
      <sz val="14"/>
      <name val="Arial Tur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4"/>
      <name val="Times New Roman"/>
      <family val="1"/>
      <charset val="162"/>
    </font>
    <font>
      <b/>
      <sz val="14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rgb="FF00000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5" fillId="0" borderId="0">
      <alignment wrapText="1"/>
    </xf>
    <xf numFmtId="0" fontId="15" fillId="0" borderId="0">
      <alignment wrapText="1"/>
    </xf>
    <xf numFmtId="166" fontId="1" fillId="0" borderId="0" applyFont="0" applyFill="0" applyBorder="0" applyAlignment="0" applyProtection="0"/>
    <xf numFmtId="167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>
      <alignment wrapText="1"/>
    </xf>
    <xf numFmtId="0" fontId="18" fillId="0" borderId="0"/>
    <xf numFmtId="168" fontId="15" fillId="0" borderId="0" applyFont="0" applyFill="0" applyBorder="0" applyAlignment="0" applyProtection="0"/>
  </cellStyleXfs>
  <cellXfs count="47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65" fontId="5" fillId="0" borderId="6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4" fontId="7" fillId="0" borderId="14" xfId="0" applyNumberFormat="1" applyFont="1" applyBorder="1" applyAlignment="1">
      <alignment horizontal="center"/>
    </xf>
    <xf numFmtId="0" fontId="8" fillId="0" borderId="0" xfId="0" applyFont="1" applyProtection="1">
      <protection locked="0"/>
    </xf>
    <xf numFmtId="0" fontId="0" fillId="0" borderId="0" xfId="0" applyProtection="1"/>
    <xf numFmtId="4" fontId="5" fillId="0" borderId="3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165" fontId="5" fillId="0" borderId="11" xfId="0" applyNumberFormat="1" applyFont="1" applyBorder="1" applyAlignment="1" applyProtection="1">
      <alignment horizontal="center"/>
      <protection locked="0"/>
    </xf>
    <xf numFmtId="4" fontId="5" fillId="0" borderId="7" xfId="0" applyNumberFormat="1" applyFont="1" applyBorder="1" applyAlignment="1">
      <alignment horizontal="center"/>
    </xf>
    <xf numFmtId="165" fontId="5" fillId="0" borderId="19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Fill="1" applyBorder="1" applyAlignment="1">
      <alignment horizontal="center"/>
    </xf>
    <xf numFmtId="4" fontId="5" fillId="3" borderId="14" xfId="0" applyNumberFormat="1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10" fillId="0" borderId="0" xfId="0" applyFont="1"/>
    <xf numFmtId="4" fontId="5" fillId="0" borderId="21" xfId="0" applyNumberFormat="1" applyFont="1" applyBorder="1" applyAlignment="1" applyProtection="1">
      <alignment horizontal="center"/>
    </xf>
    <xf numFmtId="0" fontId="0" fillId="0" borderId="0" xfId="0"/>
    <xf numFmtId="0" fontId="4" fillId="0" borderId="14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5" fillId="2" borderId="16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/>
    <xf numFmtId="164" fontId="13" fillId="0" borderId="0" xfId="2" applyFont="1" applyBorder="1" applyAlignment="1" applyProtection="1">
      <alignment horizontal="center" vertical="center"/>
      <protection locked="0"/>
    </xf>
    <xf numFmtId="164" fontId="14" fillId="0" borderId="0" xfId="2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/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/>
    <xf numFmtId="4" fontId="5" fillId="0" borderId="21" xfId="0" applyNumberFormat="1" applyFont="1" applyBorder="1" applyAlignment="1">
      <alignment horizontal="center"/>
    </xf>
    <xf numFmtId="165" fontId="5" fillId="0" borderId="2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165" fontId="5" fillId="0" borderId="22" xfId="0" applyNumberFormat="1" applyFont="1" applyBorder="1" applyAlignment="1" applyProtection="1">
      <alignment horizontal="center"/>
      <protection locked="0"/>
    </xf>
    <xf numFmtId="165" fontId="5" fillId="0" borderId="34" xfId="0" applyNumberFormat="1" applyFont="1" applyBorder="1" applyAlignment="1" applyProtection="1">
      <alignment horizontal="center"/>
      <protection locked="0"/>
    </xf>
    <xf numFmtId="165" fontId="5" fillId="0" borderId="23" xfId="0" applyNumberFormat="1" applyFont="1" applyBorder="1" applyAlignment="1" applyProtection="1">
      <alignment horizontal="center"/>
      <protection locked="0"/>
    </xf>
    <xf numFmtId="165" fontId="5" fillId="0" borderId="24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65" fontId="5" fillId="0" borderId="35" xfId="0" applyNumberFormat="1" applyFont="1" applyBorder="1" applyAlignment="1" applyProtection="1">
      <alignment horizontal="center"/>
    </xf>
    <xf numFmtId="0" fontId="0" fillId="0" borderId="0" xfId="0" applyBorder="1"/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/>
    <xf numFmtId="0" fontId="9" fillId="0" borderId="0" xfId="0" applyFont="1" applyBorder="1" applyProtection="1">
      <protection locked="0"/>
    </xf>
    <xf numFmtId="0" fontId="14" fillId="0" borderId="0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65" fontId="5" fillId="0" borderId="10" xfId="0" applyNumberFormat="1" applyFont="1" applyBorder="1" applyAlignment="1" applyProtection="1">
      <alignment horizontal="center"/>
      <protection locked="0"/>
    </xf>
    <xf numFmtId="4" fontId="5" fillId="0" borderId="36" xfId="0" applyNumberFormat="1" applyFont="1" applyBorder="1" applyAlignment="1">
      <alignment horizontal="center"/>
    </xf>
    <xf numFmtId="165" fontId="5" fillId="0" borderId="37" xfId="0" applyNumberFormat="1" applyFont="1" applyBorder="1" applyAlignment="1" applyProtection="1">
      <alignment horizontal="center"/>
      <protection locked="0"/>
    </xf>
    <xf numFmtId="165" fontId="5" fillId="0" borderId="17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20" fillId="2" borderId="0" xfId="0" applyFont="1" applyFill="1" applyAlignment="1">
      <alignment vertical="center"/>
    </xf>
    <xf numFmtId="165" fontId="5" fillId="0" borderId="15" xfId="0" applyNumberFormat="1" applyFont="1" applyBorder="1" applyAlignment="1" applyProtection="1">
      <alignment horizontal="center"/>
      <protection locked="0"/>
    </xf>
    <xf numFmtId="165" fontId="5" fillId="2" borderId="6" xfId="0" applyNumberFormat="1" applyFont="1" applyFill="1" applyBorder="1" applyAlignment="1" applyProtection="1">
      <alignment horizontal="center"/>
      <protection locked="0"/>
    </xf>
    <xf numFmtId="165" fontId="5" fillId="2" borderId="10" xfId="0" applyNumberFormat="1" applyFont="1" applyFill="1" applyBorder="1" applyAlignment="1" applyProtection="1">
      <alignment horizontal="center"/>
      <protection locked="0"/>
    </xf>
    <xf numFmtId="4" fontId="5" fillId="2" borderId="18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165" fontId="5" fillId="0" borderId="35" xfId="0" applyNumberFormat="1" applyFont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6" fillId="0" borderId="42" xfId="0" applyFont="1" applyBorder="1" applyProtection="1">
      <protection locked="0"/>
    </xf>
    <xf numFmtId="165" fontId="5" fillId="3" borderId="10" xfId="0" applyNumberFormat="1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165" fontId="7" fillId="0" borderId="10" xfId="0" applyNumberFormat="1" applyFont="1" applyBorder="1" applyAlignment="1" applyProtection="1">
      <alignment horizontal="center"/>
      <protection locked="0"/>
    </xf>
    <xf numFmtId="0" fontId="10" fillId="0" borderId="45" xfId="0" applyFont="1" applyBorder="1"/>
    <xf numFmtId="0" fontId="10" fillId="0" borderId="42" xfId="0" applyFont="1" applyBorder="1"/>
    <xf numFmtId="0" fontId="0" fillId="0" borderId="42" xfId="0" applyBorder="1"/>
    <xf numFmtId="0" fontId="13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164" fontId="14" fillId="2" borderId="0" xfId="2" applyFont="1" applyFill="1" applyBorder="1" applyAlignment="1">
      <alignment horizontal="center" vertical="center"/>
    </xf>
    <xf numFmtId="0" fontId="10" fillId="2" borderId="0" xfId="0" applyFont="1" applyFill="1"/>
    <xf numFmtId="0" fontId="0" fillId="2" borderId="0" xfId="0" applyFill="1" applyBorder="1"/>
    <xf numFmtId="0" fontId="0" fillId="2" borderId="0" xfId="0" applyFill="1"/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ill="1" applyAlignment="1">
      <alignment vertical="center"/>
    </xf>
    <xf numFmtId="0" fontId="14" fillId="2" borderId="0" xfId="0" applyFont="1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/>
    </xf>
    <xf numFmtId="0" fontId="4" fillId="0" borderId="22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165" fontId="5" fillId="2" borderId="17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3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64" fontId="4" fillId="0" borderId="9" xfId="2" applyNumberFormat="1" applyFont="1" applyFill="1" applyBorder="1" applyAlignment="1" applyProtection="1">
      <alignment horizontal="center"/>
      <protection locked="0"/>
    </xf>
    <xf numFmtId="164" fontId="4" fillId="0" borderId="29" xfId="2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/>
    <xf numFmtId="164" fontId="5" fillId="0" borderId="12" xfId="2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25" fillId="2" borderId="14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 textRotation="90"/>
      <protection locked="0"/>
    </xf>
    <xf numFmtId="0" fontId="25" fillId="0" borderId="11" xfId="0" applyFont="1" applyBorder="1" applyAlignment="1" applyProtection="1">
      <alignment horizontal="center" vertical="center" textRotation="90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9" xfId="0" applyFont="1" applyFill="1" applyBorder="1" applyAlignment="1">
      <alignment horizontal="center"/>
    </xf>
    <xf numFmtId="0" fontId="25" fillId="2" borderId="29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>
      <alignment horizontal="center"/>
    </xf>
    <xf numFmtId="0" fontId="4" fillId="2" borderId="35" xfId="0" applyFont="1" applyFill="1" applyBorder="1" applyAlignment="1" applyProtection="1">
      <alignment horizontal="center"/>
      <protection locked="0"/>
    </xf>
    <xf numFmtId="0" fontId="19" fillId="2" borderId="30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0" fontId="17" fillId="2" borderId="29" xfId="0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Alignment="1" applyProtection="1">
      <alignment horizontal="center" wrapText="1"/>
      <protection locked="0"/>
    </xf>
    <xf numFmtId="0" fontId="17" fillId="2" borderId="12" xfId="0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44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29" fillId="2" borderId="0" xfId="0" applyFont="1" applyFill="1"/>
    <xf numFmtId="0" fontId="29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/>
    <xf numFmtId="0" fontId="29" fillId="2" borderId="0" xfId="0" applyFont="1" applyFill="1" applyAlignment="1">
      <alignment horizontal="left" vertical="top"/>
    </xf>
    <xf numFmtId="0" fontId="28" fillId="2" borderId="0" xfId="0" applyFont="1" applyFill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/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5" borderId="29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5" borderId="44" xfId="0" applyFont="1" applyFill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>
      <alignment horizontal="center"/>
    </xf>
    <xf numFmtId="0" fontId="0" fillId="5" borderId="9" xfId="0" applyFill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/>
      <protection locked="0"/>
    </xf>
    <xf numFmtId="0" fontId="1" fillId="5" borderId="12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</xf>
    <xf numFmtId="0" fontId="0" fillId="0" borderId="9" xfId="0" applyFont="1" applyBorder="1" applyAlignment="1">
      <alignment horizontal="center"/>
    </xf>
    <xf numFmtId="0" fontId="0" fillId="5" borderId="9" xfId="0" applyFont="1" applyFill="1" applyBorder="1" applyAlignment="1" applyProtection="1">
      <alignment horizontal="center"/>
      <protection locked="0"/>
    </xf>
    <xf numFmtId="0" fontId="0" fillId="5" borderId="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0" fillId="5" borderId="29" xfId="0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</xf>
    <xf numFmtId="0" fontId="28" fillId="2" borderId="0" xfId="0" applyFont="1" applyFill="1" applyAlignment="1">
      <alignment horizontal="left" vertical="center"/>
    </xf>
    <xf numFmtId="0" fontId="11" fillId="0" borderId="12" xfId="0" applyFont="1" applyFill="1" applyBorder="1" applyAlignment="1">
      <alignment horizontal="center"/>
    </xf>
    <xf numFmtId="0" fontId="0" fillId="5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164" fontId="4" fillId="0" borderId="5" xfId="2" applyNumberFormat="1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center"/>
    </xf>
    <xf numFmtId="0" fontId="4" fillId="2" borderId="29" xfId="0" applyFont="1" applyFill="1" applyBorder="1" applyAlignment="1" applyProtection="1">
      <alignment horizontal="center"/>
    </xf>
    <xf numFmtId="0" fontId="5" fillId="4" borderId="29" xfId="0" applyFont="1" applyFill="1" applyBorder="1" applyAlignment="1" applyProtection="1">
      <alignment horizontal="center" vertical="center"/>
    </xf>
    <xf numFmtId="164" fontId="4" fillId="0" borderId="12" xfId="2" applyNumberFormat="1" applyFont="1" applyFill="1" applyBorder="1" applyAlignment="1" applyProtection="1">
      <alignment horizontal="center"/>
      <protection locked="0"/>
    </xf>
    <xf numFmtId="164" fontId="4" fillId="0" borderId="9" xfId="2" applyNumberFormat="1" applyFont="1" applyFill="1" applyBorder="1" applyAlignment="1">
      <alignment horizontal="center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9" xfId="0" applyFont="1" applyBorder="1" applyAlignment="1">
      <alignment horizontal="center"/>
    </xf>
    <xf numFmtId="0" fontId="14" fillId="0" borderId="29" xfId="0" applyFont="1" applyBorder="1" applyAlignment="1" applyProtection="1">
      <alignment horizontal="center"/>
      <protection locked="0"/>
    </xf>
    <xf numFmtId="0" fontId="14" fillId="5" borderId="9" xfId="0" applyFont="1" applyFill="1" applyBorder="1" applyAlignment="1" applyProtection="1">
      <alignment horizontal="center"/>
      <protection locked="0"/>
    </xf>
    <xf numFmtId="0" fontId="14" fillId="5" borderId="9" xfId="0" applyFont="1" applyFill="1" applyBorder="1" applyAlignment="1">
      <alignment horizontal="center"/>
    </xf>
    <xf numFmtId="0" fontId="14" fillId="5" borderId="29" xfId="0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 locked="0"/>
    </xf>
    <xf numFmtId="0" fontId="4" fillId="6" borderId="3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 applyProtection="1">
      <alignment horizontal="center" shrinkToFit="1"/>
      <protection locked="0"/>
    </xf>
    <xf numFmtId="0" fontId="4" fillId="5" borderId="9" xfId="0" applyFont="1" applyFill="1" applyBorder="1" applyAlignment="1" applyProtection="1">
      <alignment horizontal="center" shrinkToFit="1"/>
      <protection locked="0"/>
    </xf>
    <xf numFmtId="0" fontId="4" fillId="5" borderId="9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0" fontId="30" fillId="5" borderId="5" xfId="0" applyFont="1" applyFill="1" applyBorder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/>
    </xf>
    <xf numFmtId="0" fontId="1" fillId="2" borderId="29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0" borderId="9" xfId="0" applyFont="1" applyFill="1" applyBorder="1" applyAlignment="1" applyProtection="1">
      <alignment horizontal="center"/>
      <protection locked="0"/>
    </xf>
    <xf numFmtId="0" fontId="14" fillId="0" borderId="9" xfId="0" applyFont="1" applyFill="1" applyBorder="1" applyAlignment="1">
      <alignment horizontal="center"/>
    </xf>
    <xf numFmtId="0" fontId="14" fillId="0" borderId="31" xfId="0" applyFont="1" applyFill="1" applyBorder="1" applyAlignment="1" applyProtection="1">
      <alignment horizontal="center"/>
      <protection locked="0"/>
    </xf>
    <xf numFmtId="0" fontId="29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 vertical="center"/>
    </xf>
    <xf numFmtId="0" fontId="4" fillId="2" borderId="9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center"/>
      <protection locked="0"/>
    </xf>
    <xf numFmtId="0" fontId="10" fillId="2" borderId="4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left"/>
      <protection locked="0"/>
    </xf>
    <xf numFmtId="0" fontId="10" fillId="2" borderId="27" xfId="0" applyFont="1" applyFill="1" applyBorder="1" applyAlignment="1" applyProtection="1">
      <alignment horizontal="center"/>
      <protection locked="0"/>
    </xf>
    <xf numFmtId="0" fontId="23" fillId="2" borderId="12" xfId="0" applyFont="1" applyFill="1" applyBorder="1" applyAlignment="1" applyProtection="1">
      <alignment horizontal="left"/>
      <protection locked="0"/>
    </xf>
    <xf numFmtId="0" fontId="10" fillId="2" borderId="41" xfId="0" applyFont="1" applyFill="1" applyBorder="1" applyAlignment="1" applyProtection="1">
      <alignment horizontal="center"/>
      <protection locked="0"/>
    </xf>
    <xf numFmtId="0" fontId="23" fillId="2" borderId="44" xfId="0" applyFont="1" applyFill="1" applyBorder="1" applyAlignment="1" applyProtection="1">
      <alignment horizontal="left"/>
      <protection locked="0"/>
    </xf>
    <xf numFmtId="0" fontId="10" fillId="2" borderId="30" xfId="0" applyFont="1" applyFill="1" applyBorder="1" applyAlignment="1" applyProtection="1">
      <alignment horizontal="center"/>
      <protection locked="0"/>
    </xf>
    <xf numFmtId="0" fontId="14" fillId="2" borderId="12" xfId="0" applyFont="1" applyFill="1" applyBorder="1" applyAlignment="1" applyProtection="1">
      <alignment horizontal="justify"/>
      <protection locked="0"/>
    </xf>
    <xf numFmtId="0" fontId="14" fillId="2" borderId="9" xfId="0" applyFont="1" applyFill="1" applyBorder="1" applyAlignment="1" applyProtection="1">
      <alignment horizontal="justify"/>
      <protection locked="0"/>
    </xf>
    <xf numFmtId="0" fontId="14" fillId="2" borderId="29" xfId="0" applyFont="1" applyFill="1" applyBorder="1" applyAlignment="1" applyProtection="1">
      <alignment horizontal="justify"/>
      <protection locked="0"/>
    </xf>
    <xf numFmtId="0" fontId="10" fillId="2" borderId="43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center"/>
      <protection locked="0"/>
    </xf>
    <xf numFmtId="0" fontId="23" fillId="2" borderId="9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justify"/>
      <protection locked="0"/>
    </xf>
    <xf numFmtId="0" fontId="14" fillId="2" borderId="29" xfId="0" applyFont="1" applyFill="1" applyBorder="1" applyAlignment="1">
      <alignment horizontal="justify"/>
    </xf>
    <xf numFmtId="0" fontId="14" fillId="2" borderId="9" xfId="0" applyFont="1" applyFill="1" applyBorder="1" applyAlignment="1">
      <alignment horizontal="justify"/>
    </xf>
    <xf numFmtId="0" fontId="23" fillId="2" borderId="39" xfId="0" applyFont="1" applyFill="1" applyBorder="1" applyAlignment="1" applyProtection="1">
      <alignment horizontal="left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10" fillId="2" borderId="28" xfId="0" applyFont="1" applyFill="1" applyBorder="1" applyAlignment="1" applyProtection="1">
      <alignment horizontal="center"/>
      <protection locked="0"/>
    </xf>
    <xf numFmtId="0" fontId="24" fillId="2" borderId="12" xfId="0" applyFont="1" applyFill="1" applyBorder="1" applyAlignment="1" applyProtection="1">
      <alignment horizontal="left" vertical="center" shrinkToFit="1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top" shrinkToFit="1"/>
      <protection locked="0"/>
    </xf>
    <xf numFmtId="0" fontId="4" fillId="2" borderId="9" xfId="0" applyFont="1" applyFill="1" applyBorder="1" applyAlignment="1">
      <alignment horizontal="left" vertical="top" shrinkToFit="1"/>
    </xf>
    <xf numFmtId="0" fontId="4" fillId="2" borderId="9" xfId="0" applyFont="1" applyFill="1" applyBorder="1" applyAlignment="1" applyProtection="1">
      <alignment horizontal="left" vertical="top" wrapText="1" shrinkToFi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24" fillId="2" borderId="44" xfId="0" applyFont="1" applyFill="1" applyBorder="1" applyAlignment="1" applyProtection="1">
      <alignment horizontal="left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23" fillId="2" borderId="44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justify"/>
      <protection locked="0"/>
    </xf>
    <xf numFmtId="0" fontId="4" fillId="2" borderId="29" xfId="0" applyFont="1" applyFill="1" applyBorder="1" applyAlignment="1" applyProtection="1">
      <alignment horizontal="justify"/>
      <protection locked="0"/>
    </xf>
    <xf numFmtId="0" fontId="23" fillId="2" borderId="5" xfId="0" applyFont="1" applyFill="1" applyBorder="1" applyAlignment="1" applyProtection="1">
      <alignment horizontal="left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23" fillId="2" borderId="12" xfId="0" applyFont="1" applyFill="1" applyBorder="1" applyAlignment="1" applyProtection="1">
      <alignment horizontal="left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justify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9" xfId="0" applyFont="1" applyFill="1" applyBorder="1" applyAlignment="1" applyProtection="1">
      <alignment horizontal="left"/>
      <protection locked="0"/>
    </xf>
    <xf numFmtId="0" fontId="23" fillId="2" borderId="9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23" fillId="2" borderId="29" xfId="0" applyFont="1" applyFill="1" applyBorder="1" applyAlignment="1" applyProtection="1">
      <alignment horizontal="left"/>
      <protection locked="0"/>
    </xf>
    <xf numFmtId="0" fontId="14" fillId="2" borderId="29" xfId="0" applyFont="1" applyFill="1" applyBorder="1" applyAlignment="1" applyProtection="1"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justify"/>
      <protection locked="0"/>
    </xf>
    <xf numFmtId="0" fontId="4" fillId="2" borderId="9" xfId="0" applyFont="1" applyFill="1" applyBorder="1" applyAlignment="1">
      <alignment horizontal="justify"/>
    </xf>
    <xf numFmtId="0" fontId="5" fillId="2" borderId="0" xfId="0" applyFont="1" applyFill="1" applyAlignment="1">
      <alignment horizontal="center" vertical="center"/>
    </xf>
    <xf numFmtId="16" fontId="4" fillId="0" borderId="23" xfId="0" applyNumberFormat="1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Alignment="1">
      <alignment horizontal="center" vertical="center"/>
    </xf>
    <xf numFmtId="0" fontId="31" fillId="2" borderId="5" xfId="0" applyFont="1" applyFill="1" applyBorder="1" applyAlignment="1" applyProtection="1">
      <alignment horizontal="left" vertical="center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29" xfId="0" applyFont="1" applyFill="1" applyBorder="1" applyAlignment="1" applyProtection="1">
      <alignment horizontal="left" vertical="center"/>
      <protection locked="0"/>
    </xf>
    <xf numFmtId="0" fontId="0" fillId="7" borderId="12" xfId="0" applyFill="1" applyBorder="1" applyAlignment="1" applyProtection="1">
      <alignment horizontal="left"/>
      <protection locked="0"/>
    </xf>
    <xf numFmtId="0" fontId="0" fillId="7" borderId="44" xfId="0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44" xfId="0" applyFont="1" applyFill="1" applyBorder="1" applyAlignment="1" applyProtection="1">
      <alignment horizontal="left"/>
      <protection locked="0"/>
    </xf>
    <xf numFmtId="0" fontId="22" fillId="2" borderId="44" xfId="0" applyFont="1" applyFill="1" applyBorder="1" applyAlignment="1" applyProtection="1">
      <alignment horizontal="justify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29" xfId="0" applyFill="1" applyBorder="1" applyAlignment="1" applyProtection="1">
      <alignment horizontal="left" vertical="center" wrapText="1"/>
      <protection locked="0"/>
    </xf>
    <xf numFmtId="0" fontId="14" fillId="3" borderId="9" xfId="0" applyFont="1" applyFill="1" applyBorder="1" applyAlignment="1" applyProtection="1">
      <alignment horizontal="justify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8" fillId="0" borderId="0" xfId="0" applyFont="1" applyAlignment="1">
      <alignment horizontal="center" vertical="top"/>
    </xf>
    <xf numFmtId="0" fontId="28" fillId="2" borderId="0" xfId="0" applyFont="1" applyFill="1" applyAlignment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0" fillId="2" borderId="49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vertical="center"/>
      <protection locked="0"/>
    </xf>
    <xf numFmtId="0" fontId="10" fillId="2" borderId="44" xfId="0" applyFont="1" applyFill="1" applyBorder="1" applyAlignment="1" applyProtection="1">
      <alignment vertical="center"/>
      <protection locked="0"/>
    </xf>
    <xf numFmtId="0" fontId="10" fillId="2" borderId="20" xfId="0" applyFont="1" applyFill="1" applyBorder="1" applyAlignment="1" applyProtection="1">
      <alignment vertical="center"/>
      <protection locked="0"/>
    </xf>
    <xf numFmtId="0" fontId="10" fillId="2" borderId="52" xfId="0" applyFont="1" applyFill="1" applyBorder="1" applyAlignment="1" applyProtection="1">
      <alignment vertical="center"/>
      <protection locked="0"/>
    </xf>
    <xf numFmtId="0" fontId="10" fillId="2" borderId="35" xfId="0" applyFont="1" applyFill="1" applyBorder="1" applyAlignment="1" applyProtection="1">
      <alignment vertical="center"/>
      <protection locked="0"/>
    </xf>
    <xf numFmtId="0" fontId="4" fillId="2" borderId="48" xfId="0" applyFont="1" applyFill="1" applyBorder="1" applyAlignment="1" applyProtection="1">
      <alignment vertical="center"/>
      <protection locked="0"/>
    </xf>
    <xf numFmtId="0" fontId="4" fillId="2" borderId="37" xfId="0" applyFont="1" applyFill="1" applyBorder="1" applyAlignment="1" applyProtection="1">
      <alignment vertical="center"/>
      <protection locked="0"/>
    </xf>
    <xf numFmtId="0" fontId="4" fillId="2" borderId="49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44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0" fontId="10" fillId="2" borderId="51" xfId="0" applyFont="1" applyFill="1" applyBorder="1" applyAlignment="1" applyProtection="1">
      <alignment vertical="center"/>
      <protection locked="0"/>
    </xf>
    <xf numFmtId="0" fontId="10" fillId="2" borderId="48" xfId="0" applyFont="1" applyFill="1" applyBorder="1" applyAlignment="1" applyProtection="1">
      <alignment vertical="center"/>
      <protection locked="0"/>
    </xf>
    <xf numFmtId="0" fontId="10" fillId="2" borderId="37" xfId="0" applyFont="1" applyFill="1" applyBorder="1" applyAlignment="1" applyProtection="1">
      <alignment vertical="center"/>
      <protection locked="0"/>
    </xf>
    <xf numFmtId="0" fontId="2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5" borderId="5" xfId="0" applyFont="1" applyFill="1" applyBorder="1" applyAlignment="1" applyProtection="1">
      <alignment horizontal="center" shrinkToFit="1"/>
      <protection locked="0"/>
    </xf>
    <xf numFmtId="0" fontId="4" fillId="0" borderId="5" xfId="0" applyFont="1" applyBorder="1" applyAlignment="1" applyProtection="1">
      <alignment horizontal="center" shrinkToFit="1"/>
      <protection locked="0"/>
    </xf>
    <xf numFmtId="0" fontId="4" fillId="2" borderId="29" xfId="0" applyFont="1" applyFill="1" applyBorder="1" applyAlignment="1">
      <alignment horizontal="center" vertical="center" shrinkToFit="1"/>
    </xf>
    <xf numFmtId="0" fontId="4" fillId="5" borderId="29" xfId="0" applyFont="1" applyFill="1" applyBorder="1" applyAlignment="1" applyProtection="1">
      <alignment horizontal="center" shrinkToFit="1"/>
      <protection locked="0"/>
    </xf>
    <xf numFmtId="0" fontId="4" fillId="0" borderId="29" xfId="0" applyFont="1" applyBorder="1" applyAlignment="1" applyProtection="1">
      <alignment horizontal="center" shrinkToFit="1"/>
      <protection locked="0"/>
    </xf>
    <xf numFmtId="0" fontId="4" fillId="3" borderId="5" xfId="0" applyFont="1" applyFill="1" applyBorder="1" applyAlignment="1" applyProtection="1">
      <alignment horizontal="left" vertical="top" shrinkToFit="1"/>
      <protection locked="0"/>
    </xf>
    <xf numFmtId="0" fontId="4" fillId="3" borderId="9" xfId="0" applyFont="1" applyFill="1" applyBorder="1" applyAlignment="1" applyProtection="1">
      <alignment horizontal="left" vertical="top" shrinkToFit="1"/>
      <protection locked="0"/>
    </xf>
    <xf numFmtId="0" fontId="4" fillId="3" borderId="9" xfId="0" applyFont="1" applyFill="1" applyBorder="1" applyAlignment="1">
      <alignment horizontal="left" vertical="top" shrinkToFit="1"/>
    </xf>
    <xf numFmtId="0" fontId="4" fillId="3" borderId="9" xfId="0" applyFont="1" applyFill="1" applyBorder="1" applyAlignment="1" applyProtection="1">
      <alignment horizontal="left" vertical="top" wrapText="1" shrinkToFit="1"/>
      <protection locked="0"/>
    </xf>
    <xf numFmtId="0" fontId="4" fillId="3" borderId="29" xfId="0" applyFont="1" applyFill="1" applyBorder="1" applyAlignment="1">
      <alignment horizontal="left" vertical="top" shrinkToFit="1"/>
    </xf>
    <xf numFmtId="0" fontId="5" fillId="2" borderId="9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top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 wrapText="1"/>
    </xf>
    <xf numFmtId="0" fontId="19" fillId="2" borderId="27" xfId="0" applyFont="1" applyFill="1" applyBorder="1" applyAlignment="1" applyProtection="1">
      <alignment horizontal="center" vertical="center"/>
      <protection locked="0"/>
    </xf>
    <xf numFmtId="0" fontId="19" fillId="2" borderId="25" xfId="0" applyFont="1" applyFill="1" applyBorder="1" applyAlignment="1" applyProtection="1">
      <alignment horizontal="center" vertical="center"/>
      <protection locked="0"/>
    </xf>
    <xf numFmtId="0" fontId="19" fillId="2" borderId="28" xfId="0" applyFont="1" applyFill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</xf>
    <xf numFmtId="0" fontId="19" fillId="2" borderId="41" xfId="0" applyFont="1" applyFill="1" applyBorder="1" applyAlignment="1" applyProtection="1">
      <alignment horizontal="center" vertical="center"/>
      <protection locked="0"/>
    </xf>
    <xf numFmtId="0" fontId="19" fillId="2" borderId="43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7" fillId="2" borderId="27" xfId="0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9" fillId="2" borderId="26" xfId="0" applyFont="1" applyFill="1" applyBorder="1" applyAlignment="1" applyProtection="1">
      <alignment horizontal="center" vertical="center"/>
      <protection locked="0"/>
    </xf>
    <xf numFmtId="0" fontId="19" fillId="2" borderId="30" xfId="0" applyFont="1" applyFill="1" applyBorder="1" applyAlignment="1" applyProtection="1">
      <alignment horizontal="center" vertical="center"/>
      <protection locked="0"/>
    </xf>
    <xf numFmtId="0" fontId="17" fillId="2" borderId="50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17" fillId="2" borderId="3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7" fillId="2" borderId="43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9" fillId="2" borderId="50" xfId="0" applyFont="1" applyFill="1" applyBorder="1" applyAlignment="1" applyProtection="1">
      <alignment horizontal="center" vertical="center"/>
      <protection locked="0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protection locked="0"/>
    </xf>
    <xf numFmtId="0" fontId="26" fillId="0" borderId="47" xfId="0" applyFont="1" applyBorder="1" applyAlignment="1" applyProtection="1">
      <protection locked="0"/>
    </xf>
    <xf numFmtId="0" fontId="26" fillId="0" borderId="5" xfId="0" applyFont="1" applyBorder="1" applyAlignment="1" applyProtection="1">
      <alignment horizontal="center" vertical="center" textRotation="90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5" fillId="2" borderId="5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protection locked="0"/>
    </xf>
    <xf numFmtId="0" fontId="25" fillId="2" borderId="29" xfId="0" applyFont="1" applyFill="1" applyBorder="1" applyAlignment="1" applyProtection="1">
      <protection locked="0"/>
    </xf>
    <xf numFmtId="0" fontId="26" fillId="0" borderId="5" xfId="0" applyFont="1" applyBorder="1" applyAlignment="1" applyProtection="1">
      <alignment textRotation="90"/>
      <protection locked="0"/>
    </xf>
    <xf numFmtId="0" fontId="26" fillId="0" borderId="9" xfId="0" applyFont="1" applyBorder="1" applyAlignment="1" applyProtection="1">
      <protection locked="0"/>
    </xf>
    <xf numFmtId="0" fontId="26" fillId="0" borderId="29" xfId="0" applyFont="1" applyBorder="1" applyAlignment="1" applyProtection="1">
      <protection locked="0"/>
    </xf>
    <xf numFmtId="0" fontId="25" fillId="0" borderId="5" xfId="0" applyFont="1" applyBorder="1" applyAlignment="1" applyProtection="1">
      <alignment horizontal="center" vertical="center" textRotation="90"/>
      <protection locked="0"/>
    </xf>
    <xf numFmtId="0" fontId="25" fillId="0" borderId="9" xfId="0" applyFont="1" applyBorder="1" applyAlignment="1" applyProtection="1">
      <alignment vertical="center"/>
      <protection locked="0"/>
    </xf>
    <xf numFmtId="0" fontId="25" fillId="0" borderId="29" xfId="0" applyFont="1" applyBorder="1" applyAlignment="1" applyProtection="1">
      <alignment vertical="center"/>
      <protection locked="0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7" fillId="2" borderId="5" xfId="0" applyFont="1" applyFill="1" applyBorder="1" applyAlignment="1" applyProtection="1">
      <alignment horizontal="center" vertical="center"/>
      <protection locked="0"/>
    </xf>
    <xf numFmtId="0" fontId="27" fillId="2" borderId="9" xfId="0" applyFont="1" applyFill="1" applyBorder="1" applyAlignment="1" applyProtection="1">
      <alignment vertical="center"/>
      <protection locked="0"/>
    </xf>
    <xf numFmtId="0" fontId="27" fillId="2" borderId="29" xfId="0" applyFont="1" applyFill="1" applyBorder="1" applyAlignment="1" applyProtection="1">
      <alignment vertical="center"/>
      <protection locked="0"/>
    </xf>
    <xf numFmtId="164" fontId="25" fillId="0" borderId="32" xfId="2" applyFont="1" applyBorder="1" applyAlignment="1" applyProtection="1">
      <alignment horizontal="center" vertical="center" textRotation="90" wrapText="1"/>
      <protection locked="0"/>
    </xf>
    <xf numFmtId="164" fontId="25" fillId="0" borderId="33" xfId="2" applyFont="1" applyBorder="1" applyAlignment="1" applyProtection="1">
      <alignment horizontal="center" vertical="center"/>
      <protection locked="0"/>
    </xf>
    <xf numFmtId="164" fontId="25" fillId="0" borderId="46" xfId="2" applyFont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2" borderId="39" xfId="0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3" fillId="2" borderId="50" xfId="0" applyFont="1" applyFill="1" applyBorder="1" applyAlignment="1" applyProtection="1">
      <alignment horizontal="center" vertical="center"/>
      <protection locked="0"/>
    </xf>
    <xf numFmtId="0" fontId="33" fillId="2" borderId="26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</cellXfs>
  <cellStyles count="10">
    <cellStyle name="Normal" xfId="0" builtinId="0"/>
    <cellStyle name="Normal 2" xfId="1"/>
    <cellStyle name="Normal 3" xfId="3"/>
    <cellStyle name="Normal 4" xfId="4"/>
    <cellStyle name="Normal 5" xfId="8"/>
    <cellStyle name="ParaBirimi 2" xfId="5"/>
    <cellStyle name="Virgül" xfId="2" builtinId="3"/>
    <cellStyle name="Virgül 2" xfId="6"/>
    <cellStyle name="Virgül 3" xfId="7"/>
    <cellStyle name="Virgül 4" xfId="9"/>
  </cellStyles>
  <dxfs count="0"/>
  <tableStyles count="0" defaultTableStyle="TableStyleMedium2" defaultPivotStyle="PivotStyleLight16"/>
  <colors>
    <mruColors>
      <color rgb="FFFF99FF"/>
      <color rgb="FFFF00FF"/>
      <color rgb="FF990099"/>
      <color rgb="FFFF3399"/>
      <color rgb="FFFF8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4"/>
  <sheetViews>
    <sheetView showWhiteSpace="0" topLeftCell="A16" zoomScale="70" zoomScaleNormal="70" zoomScalePageLayoutView="60" workbookViewId="0">
      <selection activeCell="AI109" sqref="AI109"/>
    </sheetView>
  </sheetViews>
  <sheetFormatPr defaultRowHeight="15.75" x14ac:dyDescent="0.25"/>
  <cols>
    <col min="1" max="1" width="6.28515625" style="27" customWidth="1"/>
    <col min="2" max="2" width="5.85546875" style="28" customWidth="1"/>
    <col min="3" max="3" width="57.140625" style="42" customWidth="1"/>
    <col min="4" max="4" width="5.42578125" style="35" customWidth="1"/>
    <col min="5" max="5" width="7.5703125" style="35" customWidth="1"/>
    <col min="6" max="6" width="5" style="35" customWidth="1"/>
    <col min="7" max="7" width="47.85546875" style="70" customWidth="1"/>
    <col min="8" max="8" width="9" style="39" customWidth="1"/>
    <col min="9" max="9" width="5.42578125" style="95" customWidth="1"/>
    <col min="10" max="10" width="5.140625" style="59" customWidth="1"/>
    <col min="11" max="11" width="4.85546875" style="96" customWidth="1"/>
    <col min="12" max="12" width="5.85546875" style="36" customWidth="1"/>
    <col min="13" max="13" width="5.7109375" style="96" customWidth="1"/>
    <col min="14" max="14" width="5" style="36" customWidth="1"/>
    <col min="15" max="15" width="5.140625" style="96" customWidth="1"/>
    <col min="16" max="16" width="5.140625" style="93" customWidth="1"/>
    <col min="17" max="17" width="5.42578125" style="96" customWidth="1"/>
    <col min="18" max="18" width="5.140625" style="36" customWidth="1"/>
    <col min="19" max="19" width="5.42578125" style="96" customWidth="1"/>
    <col min="20" max="20" width="5.140625" style="36" customWidth="1"/>
    <col min="21" max="21" width="5.42578125" style="96" customWidth="1"/>
    <col min="22" max="22" width="5.140625" style="36" customWidth="1"/>
    <col min="23" max="23" width="5.85546875" style="96" customWidth="1"/>
    <col min="24" max="24" width="5.85546875" style="36" customWidth="1"/>
    <col min="25" max="25" width="6.28515625" style="96" customWidth="1"/>
    <col min="26" max="26" width="6.85546875" style="36" customWidth="1"/>
    <col min="27" max="27" width="6.85546875" style="96" customWidth="1"/>
    <col min="28" max="28" width="4.42578125" style="36" customWidth="1"/>
    <col min="29" max="29" width="4.85546875" style="36" customWidth="1"/>
    <col min="30" max="30" width="8.140625" style="36" customWidth="1"/>
    <col min="31" max="31" width="9.5703125" style="21" hidden="1" customWidth="1"/>
    <col min="32" max="32" width="3.7109375" style="21" hidden="1" customWidth="1"/>
    <col min="33" max="34" width="9.140625" style="53"/>
    <col min="35" max="16384" width="9.140625" style="37"/>
  </cols>
  <sheetData>
    <row r="1" spans="1:32" ht="20.25" customHeight="1" x14ac:dyDescent="0.25">
      <c r="A1" s="454" t="s">
        <v>0</v>
      </c>
      <c r="B1" s="454"/>
      <c r="C1" s="454"/>
      <c r="D1" s="454"/>
      <c r="E1" s="454"/>
      <c r="F1" s="454"/>
      <c r="G1" s="454"/>
      <c r="H1" s="454"/>
      <c r="I1" s="455"/>
      <c r="J1" s="454"/>
      <c r="K1" s="455"/>
      <c r="L1" s="454"/>
      <c r="M1" s="455"/>
      <c r="N1" s="454"/>
      <c r="O1" s="455"/>
      <c r="P1" s="454"/>
      <c r="Q1" s="455"/>
      <c r="R1" s="454"/>
      <c r="S1" s="455"/>
      <c r="T1" s="454"/>
      <c r="U1" s="455"/>
      <c r="V1" s="454"/>
      <c r="W1" s="455"/>
      <c r="X1" s="454"/>
      <c r="Y1" s="455"/>
      <c r="Z1" s="454"/>
      <c r="AA1" s="455"/>
      <c r="AB1" s="454"/>
      <c r="AC1" s="454"/>
      <c r="AD1" s="454"/>
      <c r="AE1" s="454"/>
      <c r="AF1" s="454"/>
    </row>
    <row r="2" spans="1:32" ht="18.75" customHeight="1" x14ac:dyDescent="0.25">
      <c r="A2" s="454" t="s">
        <v>211</v>
      </c>
      <c r="B2" s="454"/>
      <c r="C2" s="454"/>
      <c r="D2" s="454"/>
      <c r="E2" s="454"/>
      <c r="F2" s="454"/>
      <c r="G2" s="454"/>
      <c r="H2" s="454"/>
      <c r="I2" s="455"/>
      <c r="J2" s="454"/>
      <c r="K2" s="455"/>
      <c r="L2" s="454"/>
      <c r="M2" s="455"/>
      <c r="N2" s="454"/>
      <c r="O2" s="455"/>
      <c r="P2" s="454"/>
      <c r="Q2" s="455"/>
      <c r="R2" s="454"/>
      <c r="S2" s="455"/>
      <c r="T2" s="454"/>
      <c r="U2" s="455"/>
      <c r="V2" s="454"/>
      <c r="W2" s="455"/>
      <c r="X2" s="454"/>
      <c r="Y2" s="455"/>
      <c r="Z2" s="454"/>
      <c r="AA2" s="455"/>
      <c r="AB2" s="454"/>
      <c r="AC2" s="454"/>
      <c r="AD2" s="454"/>
      <c r="AE2" s="454"/>
      <c r="AF2" s="454"/>
    </row>
    <row r="3" spans="1:32" x14ac:dyDescent="0.25">
      <c r="A3" s="25" t="s">
        <v>1</v>
      </c>
      <c r="B3" s="26"/>
      <c r="C3" s="41"/>
      <c r="D3" s="33"/>
      <c r="E3" s="33"/>
      <c r="F3" s="33"/>
      <c r="G3" s="69"/>
      <c r="H3" s="38"/>
      <c r="I3" s="97"/>
      <c r="J3" s="97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34"/>
      <c r="AC3" s="34"/>
      <c r="AD3" s="34"/>
      <c r="AE3" s="1" t="s">
        <v>2</v>
      </c>
      <c r="AF3" s="1"/>
    </row>
    <row r="4" spans="1:32" ht="16.5" thickBot="1" x14ac:dyDescent="0.3">
      <c r="A4" s="456" t="s">
        <v>3</v>
      </c>
      <c r="B4" s="456"/>
      <c r="C4" s="456"/>
      <c r="D4" s="456"/>
      <c r="E4" s="456"/>
      <c r="F4" s="457" t="s">
        <v>4</v>
      </c>
      <c r="G4" s="457"/>
      <c r="H4" s="457"/>
      <c r="I4" s="458"/>
      <c r="J4" s="457"/>
      <c r="K4" s="458"/>
      <c r="L4" s="457"/>
      <c r="M4" s="458"/>
      <c r="N4" s="457"/>
      <c r="O4" s="458"/>
      <c r="P4" s="457"/>
      <c r="Q4" s="458"/>
      <c r="R4" s="457"/>
      <c r="S4" s="458"/>
      <c r="T4" s="457"/>
      <c r="U4" s="458"/>
      <c r="V4" s="457"/>
      <c r="W4" s="458"/>
      <c r="X4" s="457"/>
      <c r="Y4" s="458"/>
      <c r="Z4" s="457"/>
      <c r="AA4" s="458"/>
      <c r="AB4" s="459" t="s">
        <v>5</v>
      </c>
      <c r="AC4" s="459"/>
      <c r="AD4" s="459"/>
      <c r="AE4" s="460" t="s">
        <v>6</v>
      </c>
      <c r="AF4" s="461"/>
    </row>
    <row r="5" spans="1:32" ht="49.5" customHeight="1" thickBot="1" x14ac:dyDescent="0.3">
      <c r="A5" s="421" t="s">
        <v>7</v>
      </c>
      <c r="B5" s="424" t="s">
        <v>8</v>
      </c>
      <c r="C5" s="427" t="s">
        <v>9</v>
      </c>
      <c r="D5" s="430" t="s">
        <v>10</v>
      </c>
      <c r="E5" s="430" t="s">
        <v>11</v>
      </c>
      <c r="F5" s="433" t="s">
        <v>8</v>
      </c>
      <c r="G5" s="441" t="s">
        <v>9</v>
      </c>
      <c r="H5" s="444" t="s">
        <v>12</v>
      </c>
      <c r="I5" s="447" t="s">
        <v>13</v>
      </c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9"/>
      <c r="Y5" s="450" t="s">
        <v>14</v>
      </c>
      <c r="Z5" s="427"/>
      <c r="AA5" s="427"/>
      <c r="AB5" s="451" t="s">
        <v>15</v>
      </c>
      <c r="AC5" s="451"/>
      <c r="AD5" s="452"/>
      <c r="AE5" s="2" t="s">
        <v>16</v>
      </c>
      <c r="AF5" s="2"/>
    </row>
    <row r="6" spans="1:32" ht="15" customHeight="1" x14ac:dyDescent="0.25">
      <c r="A6" s="422"/>
      <c r="B6" s="425"/>
      <c r="C6" s="428"/>
      <c r="D6" s="431"/>
      <c r="E6" s="431"/>
      <c r="F6" s="434"/>
      <c r="G6" s="442"/>
      <c r="H6" s="445"/>
      <c r="I6" s="453">
        <v>1</v>
      </c>
      <c r="J6" s="420"/>
      <c r="K6" s="420">
        <v>2</v>
      </c>
      <c r="L6" s="420"/>
      <c r="M6" s="420">
        <v>3</v>
      </c>
      <c r="N6" s="420"/>
      <c r="O6" s="420">
        <v>4</v>
      </c>
      <c r="P6" s="420"/>
      <c r="Q6" s="420">
        <v>5</v>
      </c>
      <c r="R6" s="420"/>
      <c r="S6" s="420">
        <v>6</v>
      </c>
      <c r="T6" s="420"/>
      <c r="U6" s="420">
        <v>7</v>
      </c>
      <c r="V6" s="420"/>
      <c r="W6" s="420">
        <v>8</v>
      </c>
      <c r="X6" s="420"/>
      <c r="Y6" s="436" t="s">
        <v>17</v>
      </c>
      <c r="Z6" s="436"/>
      <c r="AA6" s="436"/>
      <c r="AB6" s="437"/>
      <c r="AC6" s="437"/>
      <c r="AD6" s="438"/>
      <c r="AE6" s="439" t="s">
        <v>18</v>
      </c>
      <c r="AF6" s="440"/>
    </row>
    <row r="7" spans="1:32" ht="16.5" x14ac:dyDescent="0.25">
      <c r="A7" s="422"/>
      <c r="B7" s="425"/>
      <c r="C7" s="428"/>
      <c r="D7" s="431"/>
      <c r="E7" s="431"/>
      <c r="F7" s="434"/>
      <c r="G7" s="442"/>
      <c r="H7" s="445"/>
      <c r="I7" s="139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3"/>
      <c r="AC7" s="353"/>
      <c r="AD7" s="354"/>
      <c r="AE7" s="356"/>
      <c r="AF7" s="356"/>
    </row>
    <row r="8" spans="1:32" ht="72.75" customHeight="1" thickBot="1" x14ac:dyDescent="0.25">
      <c r="A8" s="423"/>
      <c r="B8" s="426"/>
      <c r="C8" s="429"/>
      <c r="D8" s="432"/>
      <c r="E8" s="432"/>
      <c r="F8" s="435"/>
      <c r="G8" s="443"/>
      <c r="H8" s="446"/>
      <c r="I8" s="140" t="s">
        <v>19</v>
      </c>
      <c r="J8" s="141" t="s">
        <v>20</v>
      </c>
      <c r="K8" s="141" t="s">
        <v>19</v>
      </c>
      <c r="L8" s="141" t="s">
        <v>20</v>
      </c>
      <c r="M8" s="141" t="s">
        <v>19</v>
      </c>
      <c r="N8" s="141" t="s">
        <v>20</v>
      </c>
      <c r="O8" s="141" t="s">
        <v>19</v>
      </c>
      <c r="P8" s="141" t="s">
        <v>20</v>
      </c>
      <c r="Q8" s="141" t="s">
        <v>19</v>
      </c>
      <c r="R8" s="141" t="s">
        <v>20</v>
      </c>
      <c r="S8" s="141" t="s">
        <v>19</v>
      </c>
      <c r="T8" s="141" t="s">
        <v>20</v>
      </c>
      <c r="U8" s="141" t="s">
        <v>19</v>
      </c>
      <c r="V8" s="141" t="s">
        <v>20</v>
      </c>
      <c r="W8" s="141" t="s">
        <v>19</v>
      </c>
      <c r="X8" s="141" t="s">
        <v>20</v>
      </c>
      <c r="Y8" s="149" t="s">
        <v>19</v>
      </c>
      <c r="Z8" s="149" t="s">
        <v>20</v>
      </c>
      <c r="AA8" s="149" t="s">
        <v>21</v>
      </c>
      <c r="AB8" s="142" t="s">
        <v>22</v>
      </c>
      <c r="AC8" s="142" t="s">
        <v>23</v>
      </c>
      <c r="AD8" s="143" t="s">
        <v>24</v>
      </c>
      <c r="AE8" s="3" t="s">
        <v>25</v>
      </c>
      <c r="AF8" s="46" t="s">
        <v>26</v>
      </c>
    </row>
    <row r="9" spans="1:32" ht="15" customHeight="1" x14ac:dyDescent="0.25">
      <c r="A9" s="419" t="s">
        <v>27</v>
      </c>
      <c r="B9" s="121">
        <v>1</v>
      </c>
      <c r="C9" s="283" t="s">
        <v>204</v>
      </c>
      <c r="D9" s="370">
        <v>12</v>
      </c>
      <c r="E9" s="371">
        <v>86</v>
      </c>
      <c r="F9" s="284">
        <v>1</v>
      </c>
      <c r="G9" s="335" t="s">
        <v>280</v>
      </c>
      <c r="H9" s="332">
        <v>3.4</v>
      </c>
      <c r="I9" s="264"/>
      <c r="J9" s="265"/>
      <c r="K9" s="264"/>
      <c r="L9" s="265">
        <v>1</v>
      </c>
      <c r="M9" s="264"/>
      <c r="N9" s="265"/>
      <c r="O9" s="264"/>
      <c r="P9" s="265">
        <v>1</v>
      </c>
      <c r="Q9" s="264"/>
      <c r="R9" s="265">
        <v>2</v>
      </c>
      <c r="S9" s="264">
        <v>2</v>
      </c>
      <c r="T9" s="265">
        <v>2</v>
      </c>
      <c r="U9" s="264">
        <v>2</v>
      </c>
      <c r="V9" s="265">
        <v>4</v>
      </c>
      <c r="W9" s="264">
        <v>3</v>
      </c>
      <c r="X9" s="265">
        <v>3</v>
      </c>
      <c r="Y9" s="201">
        <f t="shared" ref="Y9:Z24" si="0">SUM(I9+K9+M9+O9+Q9+S9+U9+W9)</f>
        <v>7</v>
      </c>
      <c r="Z9" s="201">
        <f t="shared" si="0"/>
        <v>13</v>
      </c>
      <c r="AA9" s="202">
        <f>Y9+Z9</f>
        <v>20</v>
      </c>
      <c r="AB9" s="122" t="s">
        <v>28</v>
      </c>
      <c r="AC9" s="158">
        <v>2</v>
      </c>
      <c r="AD9" s="123" t="s">
        <v>139</v>
      </c>
      <c r="AE9" s="60" t="s">
        <v>29</v>
      </c>
      <c r="AF9" s="61" t="s">
        <v>139</v>
      </c>
    </row>
    <row r="10" spans="1:32" ht="15" customHeight="1" thickBot="1" x14ac:dyDescent="0.3">
      <c r="A10" s="408"/>
      <c r="B10" s="124">
        <v>2</v>
      </c>
      <c r="C10" s="285" t="s">
        <v>204</v>
      </c>
      <c r="D10" s="357"/>
      <c r="E10" s="358"/>
      <c r="F10" s="286">
        <v>2</v>
      </c>
      <c r="G10" s="336" t="s">
        <v>119</v>
      </c>
      <c r="H10" s="261">
        <v>8</v>
      </c>
      <c r="I10" s="263">
        <v>1</v>
      </c>
      <c r="J10" s="262"/>
      <c r="K10" s="263"/>
      <c r="L10" s="262"/>
      <c r="M10" s="263"/>
      <c r="N10" s="262">
        <v>1</v>
      </c>
      <c r="O10" s="263">
        <v>1</v>
      </c>
      <c r="P10" s="262"/>
      <c r="Q10" s="263"/>
      <c r="R10" s="262"/>
      <c r="S10" s="263"/>
      <c r="T10" s="262">
        <v>2</v>
      </c>
      <c r="U10" s="263">
        <v>1</v>
      </c>
      <c r="V10" s="262"/>
      <c r="W10" s="263">
        <v>2</v>
      </c>
      <c r="X10" s="262"/>
      <c r="Y10" s="191">
        <f t="shared" si="0"/>
        <v>5</v>
      </c>
      <c r="Z10" s="191">
        <f t="shared" si="0"/>
        <v>3</v>
      </c>
      <c r="AA10" s="137">
        <f t="shared" ref="AA10:AA73" si="1">Y10+Z10</f>
        <v>8</v>
      </c>
      <c r="AB10" s="125" t="s">
        <v>28</v>
      </c>
      <c r="AC10" s="156">
        <v>1</v>
      </c>
      <c r="AD10" s="126" t="s">
        <v>139</v>
      </c>
      <c r="AE10" s="4"/>
      <c r="AF10" s="62"/>
    </row>
    <row r="11" spans="1:32" ht="15" customHeight="1" thickBot="1" x14ac:dyDescent="0.3">
      <c r="A11" s="409"/>
      <c r="B11" s="121">
        <v>3</v>
      </c>
      <c r="C11" s="287" t="s">
        <v>204</v>
      </c>
      <c r="D11" s="359"/>
      <c r="E11" s="360"/>
      <c r="F11" s="288">
        <v>3</v>
      </c>
      <c r="G11" s="337" t="s">
        <v>120</v>
      </c>
      <c r="H11" s="333">
        <v>10</v>
      </c>
      <c r="I11" s="266"/>
      <c r="J11" s="267"/>
      <c r="K11" s="266"/>
      <c r="L11" s="267"/>
      <c r="M11" s="266"/>
      <c r="N11" s="267"/>
      <c r="O11" s="266"/>
      <c r="P11" s="267"/>
      <c r="Q11" s="266">
        <v>11</v>
      </c>
      <c r="R11" s="267">
        <v>3</v>
      </c>
      <c r="S11" s="266">
        <v>9</v>
      </c>
      <c r="T11" s="267">
        <v>7</v>
      </c>
      <c r="U11" s="266">
        <v>5</v>
      </c>
      <c r="V11" s="267">
        <v>9</v>
      </c>
      <c r="W11" s="266">
        <v>5</v>
      </c>
      <c r="X11" s="267">
        <v>9</v>
      </c>
      <c r="Y11" s="194">
        <f t="shared" si="0"/>
        <v>30</v>
      </c>
      <c r="Z11" s="194">
        <f t="shared" si="0"/>
        <v>28</v>
      </c>
      <c r="AA11" s="187">
        <f t="shared" si="1"/>
        <v>58</v>
      </c>
      <c r="AB11" s="127" t="s">
        <v>28</v>
      </c>
      <c r="AC11" s="157">
        <v>5</v>
      </c>
      <c r="AD11" s="128" t="s">
        <v>139</v>
      </c>
      <c r="AE11" s="4"/>
      <c r="AF11" s="62"/>
    </row>
    <row r="12" spans="1:32" ht="15" customHeight="1" thickBot="1" x14ac:dyDescent="0.3">
      <c r="A12" s="397" t="s">
        <v>27</v>
      </c>
      <c r="B12" s="124">
        <v>4</v>
      </c>
      <c r="C12" s="285" t="s">
        <v>121</v>
      </c>
      <c r="D12" s="357">
        <v>12</v>
      </c>
      <c r="E12" s="358">
        <v>229</v>
      </c>
      <c r="F12" s="286">
        <v>1</v>
      </c>
      <c r="G12" s="289" t="s">
        <v>38</v>
      </c>
      <c r="H12" s="232" t="s">
        <v>144</v>
      </c>
      <c r="I12" s="233">
        <v>4</v>
      </c>
      <c r="J12" s="234">
        <v>3</v>
      </c>
      <c r="K12" s="233">
        <v>8</v>
      </c>
      <c r="L12" s="234">
        <v>3</v>
      </c>
      <c r="M12" s="233"/>
      <c r="N12" s="234">
        <v>1</v>
      </c>
      <c r="O12" s="233">
        <v>3</v>
      </c>
      <c r="P12" s="234">
        <v>3</v>
      </c>
      <c r="Q12" s="233">
        <v>2</v>
      </c>
      <c r="R12" s="234">
        <v>2</v>
      </c>
      <c r="S12" s="233">
        <v>4</v>
      </c>
      <c r="T12" s="234">
        <v>5</v>
      </c>
      <c r="U12" s="233">
        <v>3</v>
      </c>
      <c r="V12" s="234">
        <v>2</v>
      </c>
      <c r="W12" s="233">
        <v>1</v>
      </c>
      <c r="X12" s="234">
        <v>1</v>
      </c>
      <c r="Y12" s="191">
        <f t="shared" si="0"/>
        <v>25</v>
      </c>
      <c r="Z12" s="191">
        <f t="shared" si="0"/>
        <v>20</v>
      </c>
      <c r="AA12" s="137">
        <f t="shared" si="1"/>
        <v>45</v>
      </c>
      <c r="AB12" s="129" t="s">
        <v>28</v>
      </c>
      <c r="AC12" s="155">
        <v>4</v>
      </c>
      <c r="AD12" s="130" t="s">
        <v>139</v>
      </c>
      <c r="AE12" s="5"/>
      <c r="AF12" s="48"/>
    </row>
    <row r="13" spans="1:32" ht="15" customHeight="1" x14ac:dyDescent="0.25">
      <c r="A13" s="394"/>
      <c r="B13" s="121">
        <v>5</v>
      </c>
      <c r="C13" s="285" t="s">
        <v>121</v>
      </c>
      <c r="D13" s="357"/>
      <c r="E13" s="358"/>
      <c r="F13" s="286">
        <v>2</v>
      </c>
      <c r="G13" s="290" t="s">
        <v>122</v>
      </c>
      <c r="H13" s="113" t="s">
        <v>145</v>
      </c>
      <c r="I13" s="225">
        <v>1</v>
      </c>
      <c r="J13" s="222"/>
      <c r="K13" s="225">
        <v>2</v>
      </c>
      <c r="L13" s="222">
        <v>3</v>
      </c>
      <c r="M13" s="225">
        <v>1</v>
      </c>
      <c r="N13" s="222">
        <v>1</v>
      </c>
      <c r="O13" s="225">
        <v>3</v>
      </c>
      <c r="P13" s="222">
        <v>2</v>
      </c>
      <c r="Q13" s="225">
        <v>1</v>
      </c>
      <c r="R13" s="222"/>
      <c r="S13" s="225">
        <v>1</v>
      </c>
      <c r="T13" s="222">
        <v>4</v>
      </c>
      <c r="U13" s="225"/>
      <c r="V13" s="222">
        <v>1</v>
      </c>
      <c r="W13" s="225"/>
      <c r="X13" s="222">
        <v>1</v>
      </c>
      <c r="Y13" s="191">
        <f t="shared" si="0"/>
        <v>9</v>
      </c>
      <c r="Z13" s="191">
        <f t="shared" si="0"/>
        <v>12</v>
      </c>
      <c r="AA13" s="137">
        <f t="shared" si="1"/>
        <v>21</v>
      </c>
      <c r="AB13" s="125" t="s">
        <v>28</v>
      </c>
      <c r="AC13" s="156">
        <v>2</v>
      </c>
      <c r="AD13" s="126" t="s">
        <v>139</v>
      </c>
      <c r="AE13" s="4"/>
      <c r="AF13" s="47"/>
    </row>
    <row r="14" spans="1:32" ht="15" customHeight="1" thickBot="1" x14ac:dyDescent="0.3">
      <c r="A14" s="394"/>
      <c r="B14" s="124">
        <v>6</v>
      </c>
      <c r="C14" s="285" t="s">
        <v>121</v>
      </c>
      <c r="D14" s="357"/>
      <c r="E14" s="358"/>
      <c r="F14" s="286">
        <v>3</v>
      </c>
      <c r="G14" s="290" t="s">
        <v>39</v>
      </c>
      <c r="H14" s="113" t="s">
        <v>146</v>
      </c>
      <c r="I14" s="225"/>
      <c r="J14" s="222">
        <v>1</v>
      </c>
      <c r="K14" s="225">
        <v>2</v>
      </c>
      <c r="L14" s="222"/>
      <c r="M14" s="225"/>
      <c r="N14" s="222">
        <v>1</v>
      </c>
      <c r="O14" s="225">
        <v>2</v>
      </c>
      <c r="P14" s="222"/>
      <c r="Q14" s="225">
        <v>1</v>
      </c>
      <c r="R14" s="222">
        <v>1</v>
      </c>
      <c r="S14" s="225">
        <v>1</v>
      </c>
      <c r="T14" s="222">
        <v>2</v>
      </c>
      <c r="U14" s="225">
        <v>2</v>
      </c>
      <c r="V14" s="223"/>
      <c r="W14" s="225"/>
      <c r="X14" s="222">
        <v>1</v>
      </c>
      <c r="Y14" s="191">
        <f t="shared" si="0"/>
        <v>8</v>
      </c>
      <c r="Z14" s="191">
        <f t="shared" si="0"/>
        <v>6</v>
      </c>
      <c r="AA14" s="137">
        <f t="shared" si="1"/>
        <v>14</v>
      </c>
      <c r="AB14" s="125" t="s">
        <v>28</v>
      </c>
      <c r="AC14" s="156">
        <v>1</v>
      </c>
      <c r="AD14" s="126" t="s">
        <v>139</v>
      </c>
      <c r="AE14" s="4"/>
      <c r="AF14" s="47"/>
    </row>
    <row r="15" spans="1:32" ht="15" customHeight="1" x14ac:dyDescent="0.25">
      <c r="A15" s="394"/>
      <c r="B15" s="121">
        <v>7</v>
      </c>
      <c r="C15" s="285" t="s">
        <v>121</v>
      </c>
      <c r="D15" s="357"/>
      <c r="E15" s="358"/>
      <c r="F15" s="286">
        <v>4</v>
      </c>
      <c r="G15" s="290" t="s">
        <v>123</v>
      </c>
      <c r="H15" s="113" t="s">
        <v>147</v>
      </c>
      <c r="I15" s="225">
        <v>5</v>
      </c>
      <c r="J15" s="222">
        <v>5</v>
      </c>
      <c r="K15" s="225">
        <v>3</v>
      </c>
      <c r="L15" s="222">
        <v>7</v>
      </c>
      <c r="M15" s="225">
        <v>4</v>
      </c>
      <c r="N15" s="222">
        <v>5</v>
      </c>
      <c r="O15" s="225">
        <v>5</v>
      </c>
      <c r="P15" s="222">
        <v>2</v>
      </c>
      <c r="Q15" s="225">
        <v>2</v>
      </c>
      <c r="R15" s="222">
        <v>3</v>
      </c>
      <c r="S15" s="225">
        <v>5</v>
      </c>
      <c r="T15" s="222">
        <v>7</v>
      </c>
      <c r="U15" s="225">
        <v>3</v>
      </c>
      <c r="V15" s="222">
        <v>1</v>
      </c>
      <c r="W15" s="225">
        <v>3</v>
      </c>
      <c r="X15" s="222">
        <v>3</v>
      </c>
      <c r="Y15" s="191">
        <f t="shared" si="0"/>
        <v>30</v>
      </c>
      <c r="Z15" s="191">
        <f t="shared" si="0"/>
        <v>33</v>
      </c>
      <c r="AA15" s="137">
        <f t="shared" si="1"/>
        <v>63</v>
      </c>
      <c r="AB15" s="125" t="s">
        <v>28</v>
      </c>
      <c r="AC15" s="156">
        <v>5</v>
      </c>
      <c r="AD15" s="126" t="s">
        <v>139</v>
      </c>
      <c r="AE15" s="4"/>
      <c r="AF15" s="47"/>
    </row>
    <row r="16" spans="1:32" ht="15" customHeight="1" thickBot="1" x14ac:dyDescent="0.3">
      <c r="A16" s="394"/>
      <c r="B16" s="124">
        <v>8</v>
      </c>
      <c r="C16" s="285" t="s">
        <v>121</v>
      </c>
      <c r="D16" s="357"/>
      <c r="E16" s="358"/>
      <c r="F16" s="286">
        <v>5</v>
      </c>
      <c r="G16" s="290" t="s">
        <v>40</v>
      </c>
      <c r="H16" s="113" t="s">
        <v>148</v>
      </c>
      <c r="I16" s="226"/>
      <c r="J16" s="224"/>
      <c r="K16" s="226"/>
      <c r="L16" s="224"/>
      <c r="M16" s="226">
        <v>1</v>
      </c>
      <c r="N16" s="224">
        <v>2</v>
      </c>
      <c r="O16" s="226">
        <v>1</v>
      </c>
      <c r="P16" s="224">
        <v>2</v>
      </c>
      <c r="Q16" s="226"/>
      <c r="R16" s="224">
        <v>1</v>
      </c>
      <c r="S16" s="226"/>
      <c r="T16" s="224">
        <v>1</v>
      </c>
      <c r="U16" s="226">
        <v>1</v>
      </c>
      <c r="V16" s="224">
        <v>2</v>
      </c>
      <c r="W16" s="226">
        <v>2</v>
      </c>
      <c r="X16" s="224"/>
      <c r="Y16" s="191">
        <f t="shared" si="0"/>
        <v>5</v>
      </c>
      <c r="Z16" s="191">
        <f t="shared" si="0"/>
        <v>8</v>
      </c>
      <c r="AA16" s="137">
        <f t="shared" si="1"/>
        <v>13</v>
      </c>
      <c r="AB16" s="125" t="s">
        <v>28</v>
      </c>
      <c r="AC16" s="156">
        <v>1</v>
      </c>
      <c r="AD16" s="126" t="s">
        <v>139</v>
      </c>
      <c r="AE16" s="4"/>
      <c r="AF16" s="47"/>
    </row>
    <row r="17" spans="1:34" ht="15" customHeight="1" x14ac:dyDescent="0.25">
      <c r="A17" s="394"/>
      <c r="B17" s="121">
        <v>9</v>
      </c>
      <c r="C17" s="285" t="s">
        <v>121</v>
      </c>
      <c r="D17" s="357"/>
      <c r="E17" s="358"/>
      <c r="F17" s="286">
        <v>6</v>
      </c>
      <c r="G17" s="290" t="s">
        <v>41</v>
      </c>
      <c r="H17" s="113" t="s">
        <v>149</v>
      </c>
      <c r="I17" s="225"/>
      <c r="J17" s="222"/>
      <c r="K17" s="225"/>
      <c r="L17" s="222"/>
      <c r="M17" s="225"/>
      <c r="N17" s="222"/>
      <c r="O17" s="225"/>
      <c r="P17" s="222"/>
      <c r="Q17" s="225"/>
      <c r="R17" s="222">
        <v>7</v>
      </c>
      <c r="S17" s="225">
        <v>1</v>
      </c>
      <c r="T17" s="222">
        <v>3</v>
      </c>
      <c r="U17" s="225">
        <v>1</v>
      </c>
      <c r="V17" s="222">
        <v>4</v>
      </c>
      <c r="W17" s="225">
        <v>6</v>
      </c>
      <c r="X17" s="222">
        <v>1</v>
      </c>
      <c r="Y17" s="191">
        <f t="shared" si="0"/>
        <v>8</v>
      </c>
      <c r="Z17" s="191">
        <f t="shared" si="0"/>
        <v>15</v>
      </c>
      <c r="AA17" s="137">
        <f t="shared" si="1"/>
        <v>23</v>
      </c>
      <c r="AB17" s="125" t="s">
        <v>28</v>
      </c>
      <c r="AC17" s="156">
        <v>2</v>
      </c>
      <c r="AD17" s="126" t="s">
        <v>139</v>
      </c>
      <c r="AE17" s="4"/>
      <c r="AF17" s="47"/>
    </row>
    <row r="18" spans="1:34" ht="15" customHeight="1" thickBot="1" x14ac:dyDescent="0.3">
      <c r="A18" s="394"/>
      <c r="B18" s="124">
        <v>10</v>
      </c>
      <c r="C18" s="285" t="s">
        <v>121</v>
      </c>
      <c r="D18" s="357"/>
      <c r="E18" s="358"/>
      <c r="F18" s="286">
        <v>7</v>
      </c>
      <c r="G18" s="290" t="s">
        <v>42</v>
      </c>
      <c r="H18" s="113" t="s">
        <v>150</v>
      </c>
      <c r="I18" s="225">
        <v>1</v>
      </c>
      <c r="J18" s="222">
        <v>5</v>
      </c>
      <c r="K18" s="225">
        <v>1</v>
      </c>
      <c r="L18" s="222">
        <v>4</v>
      </c>
      <c r="M18" s="225">
        <v>2</v>
      </c>
      <c r="N18" s="222"/>
      <c r="O18" s="225">
        <v>2</v>
      </c>
      <c r="P18" s="222">
        <v>1</v>
      </c>
      <c r="Q18" s="225">
        <v>1</v>
      </c>
      <c r="R18" s="222">
        <v>2</v>
      </c>
      <c r="S18" s="225"/>
      <c r="T18" s="222">
        <v>2</v>
      </c>
      <c r="U18" s="225"/>
      <c r="V18" s="222">
        <v>1</v>
      </c>
      <c r="W18" s="225">
        <v>1</v>
      </c>
      <c r="X18" s="222">
        <v>2</v>
      </c>
      <c r="Y18" s="191">
        <f t="shared" si="0"/>
        <v>8</v>
      </c>
      <c r="Z18" s="191">
        <f t="shared" si="0"/>
        <v>17</v>
      </c>
      <c r="AA18" s="137">
        <f t="shared" si="1"/>
        <v>25</v>
      </c>
      <c r="AB18" s="125" t="s">
        <v>28</v>
      </c>
      <c r="AC18" s="156">
        <v>2</v>
      </c>
      <c r="AD18" s="126" t="s">
        <v>139</v>
      </c>
      <c r="AE18" s="5"/>
      <c r="AF18" s="48"/>
    </row>
    <row r="19" spans="1:34" s="8" customFormat="1" ht="15" customHeight="1" x14ac:dyDescent="0.25">
      <c r="A19" s="394"/>
      <c r="B19" s="121">
        <v>11</v>
      </c>
      <c r="C19" s="285" t="s">
        <v>121</v>
      </c>
      <c r="D19" s="357"/>
      <c r="E19" s="358"/>
      <c r="F19" s="286">
        <v>8</v>
      </c>
      <c r="G19" s="290" t="s">
        <v>43</v>
      </c>
      <c r="H19" s="113" t="s">
        <v>148</v>
      </c>
      <c r="I19" s="225"/>
      <c r="J19" s="222"/>
      <c r="K19" s="225"/>
      <c r="L19" s="222"/>
      <c r="M19" s="225"/>
      <c r="N19" s="222"/>
      <c r="O19" s="225"/>
      <c r="P19" s="222"/>
      <c r="Q19" s="225">
        <v>2</v>
      </c>
      <c r="R19" s="222">
        <v>3</v>
      </c>
      <c r="S19" s="225">
        <v>2</v>
      </c>
      <c r="T19" s="222">
        <v>3</v>
      </c>
      <c r="U19" s="225">
        <v>3</v>
      </c>
      <c r="V19" s="222">
        <v>4</v>
      </c>
      <c r="W19" s="225"/>
      <c r="X19" s="222">
        <v>3</v>
      </c>
      <c r="Y19" s="191">
        <f t="shared" si="0"/>
        <v>7</v>
      </c>
      <c r="Z19" s="191">
        <f t="shared" si="0"/>
        <v>13</v>
      </c>
      <c r="AA19" s="137">
        <f t="shared" si="1"/>
        <v>20</v>
      </c>
      <c r="AB19" s="125" t="s">
        <v>28</v>
      </c>
      <c r="AC19" s="156">
        <v>2</v>
      </c>
      <c r="AD19" s="126" t="s">
        <v>139</v>
      </c>
      <c r="AE19" s="6"/>
      <c r="AF19" s="49"/>
      <c r="AG19" s="54"/>
      <c r="AH19" s="54"/>
    </row>
    <row r="20" spans="1:34" s="8" customFormat="1" ht="15" customHeight="1" thickBot="1" x14ac:dyDescent="0.3">
      <c r="A20" s="395"/>
      <c r="B20" s="124">
        <v>12</v>
      </c>
      <c r="C20" s="287" t="s">
        <v>121</v>
      </c>
      <c r="D20" s="359"/>
      <c r="E20" s="360"/>
      <c r="F20" s="288">
        <v>9</v>
      </c>
      <c r="G20" s="291" t="s">
        <v>30</v>
      </c>
      <c r="H20" s="227" t="s">
        <v>151</v>
      </c>
      <c r="I20" s="228"/>
      <c r="J20" s="229"/>
      <c r="K20" s="228"/>
      <c r="L20" s="229"/>
      <c r="M20" s="228">
        <v>1</v>
      </c>
      <c r="N20" s="229"/>
      <c r="O20" s="228">
        <v>1</v>
      </c>
      <c r="P20" s="229"/>
      <c r="Q20" s="228"/>
      <c r="R20" s="229"/>
      <c r="S20" s="228"/>
      <c r="T20" s="229"/>
      <c r="U20" s="228">
        <v>1</v>
      </c>
      <c r="V20" s="230"/>
      <c r="W20" s="228">
        <v>1</v>
      </c>
      <c r="X20" s="229">
        <v>1</v>
      </c>
      <c r="Y20" s="194">
        <f t="shared" si="0"/>
        <v>4</v>
      </c>
      <c r="Z20" s="194">
        <f t="shared" si="0"/>
        <v>1</v>
      </c>
      <c r="AA20" s="187">
        <f t="shared" si="1"/>
        <v>5</v>
      </c>
      <c r="AB20" s="127" t="s">
        <v>28</v>
      </c>
      <c r="AC20" s="157">
        <v>1</v>
      </c>
      <c r="AD20" s="128" t="s">
        <v>139</v>
      </c>
      <c r="AE20" s="4"/>
      <c r="AF20" s="47"/>
      <c r="AG20" s="54"/>
      <c r="AH20" s="54"/>
    </row>
    <row r="21" spans="1:34" s="8" customFormat="1" ht="15" customHeight="1" x14ac:dyDescent="0.25">
      <c r="A21" s="397" t="s">
        <v>27</v>
      </c>
      <c r="B21" s="121">
        <v>13</v>
      </c>
      <c r="C21" s="285" t="s">
        <v>136</v>
      </c>
      <c r="D21" s="357">
        <v>26</v>
      </c>
      <c r="E21" s="358">
        <v>275</v>
      </c>
      <c r="F21" s="286">
        <v>1</v>
      </c>
      <c r="G21" s="338" t="s">
        <v>69</v>
      </c>
      <c r="H21" s="120">
        <v>3.1</v>
      </c>
      <c r="I21" s="225"/>
      <c r="J21" s="222">
        <v>2</v>
      </c>
      <c r="K21" s="225">
        <v>11</v>
      </c>
      <c r="L21" s="222">
        <v>14</v>
      </c>
      <c r="M21" s="225">
        <v>15</v>
      </c>
      <c r="N21" s="222">
        <v>10</v>
      </c>
      <c r="O21" s="225">
        <v>10</v>
      </c>
      <c r="P21" s="222">
        <v>9</v>
      </c>
      <c r="Q21" s="225">
        <v>6</v>
      </c>
      <c r="R21" s="270">
        <v>13</v>
      </c>
      <c r="S21" s="225">
        <v>9</v>
      </c>
      <c r="T21" s="270">
        <v>7</v>
      </c>
      <c r="U21" s="225">
        <v>9</v>
      </c>
      <c r="V21" s="270">
        <v>8</v>
      </c>
      <c r="W21" s="225">
        <v>3</v>
      </c>
      <c r="X21" s="270">
        <v>6</v>
      </c>
      <c r="Y21" s="191">
        <f t="shared" si="0"/>
        <v>63</v>
      </c>
      <c r="Z21" s="191">
        <f t="shared" si="0"/>
        <v>69</v>
      </c>
      <c r="AA21" s="137">
        <f t="shared" si="1"/>
        <v>132</v>
      </c>
      <c r="AB21" s="129" t="s">
        <v>28</v>
      </c>
      <c r="AC21" s="155">
        <v>10</v>
      </c>
      <c r="AD21" s="130" t="s">
        <v>139</v>
      </c>
      <c r="AE21" s="6"/>
      <c r="AF21" s="7"/>
      <c r="AG21" s="54"/>
      <c r="AH21" s="54"/>
    </row>
    <row r="22" spans="1:34" s="9" customFormat="1" ht="15" customHeight="1" thickBot="1" x14ac:dyDescent="0.3">
      <c r="A22" s="394"/>
      <c r="B22" s="124">
        <v>14</v>
      </c>
      <c r="C22" s="285" t="s">
        <v>136</v>
      </c>
      <c r="D22" s="357"/>
      <c r="E22" s="358"/>
      <c r="F22" s="292">
        <v>2</v>
      </c>
      <c r="G22" s="338" t="s">
        <v>70</v>
      </c>
      <c r="H22" s="81">
        <v>2</v>
      </c>
      <c r="I22" s="225"/>
      <c r="J22" s="222"/>
      <c r="K22" s="225">
        <v>4</v>
      </c>
      <c r="L22" s="222">
        <v>5</v>
      </c>
      <c r="M22" s="225">
        <v>3</v>
      </c>
      <c r="N22" s="222">
        <v>10</v>
      </c>
      <c r="O22" s="225">
        <v>4</v>
      </c>
      <c r="P22" s="222">
        <v>6</v>
      </c>
      <c r="Q22" s="225">
        <v>6</v>
      </c>
      <c r="R22" s="270">
        <v>8</v>
      </c>
      <c r="S22" s="225">
        <v>7</v>
      </c>
      <c r="T22" s="270">
        <v>9</v>
      </c>
      <c r="U22" s="225">
        <v>3</v>
      </c>
      <c r="V22" s="270">
        <v>4</v>
      </c>
      <c r="W22" s="225">
        <v>2</v>
      </c>
      <c r="X22" s="270">
        <v>3</v>
      </c>
      <c r="Y22" s="191">
        <f t="shared" si="0"/>
        <v>29</v>
      </c>
      <c r="Z22" s="191">
        <f t="shared" si="0"/>
        <v>45</v>
      </c>
      <c r="AA22" s="137">
        <f t="shared" si="1"/>
        <v>74</v>
      </c>
      <c r="AB22" s="125" t="s">
        <v>28</v>
      </c>
      <c r="AC22" s="156">
        <v>6</v>
      </c>
      <c r="AD22" s="126" t="s">
        <v>139</v>
      </c>
      <c r="AE22" s="4"/>
      <c r="AF22" s="62"/>
      <c r="AG22" s="55"/>
      <c r="AH22" s="55"/>
    </row>
    <row r="23" spans="1:34" s="11" customFormat="1" ht="15" customHeight="1" x14ac:dyDescent="0.25">
      <c r="A23" s="394"/>
      <c r="B23" s="121">
        <v>15</v>
      </c>
      <c r="C23" s="285" t="s">
        <v>136</v>
      </c>
      <c r="D23" s="357"/>
      <c r="E23" s="358"/>
      <c r="F23" s="286">
        <v>3</v>
      </c>
      <c r="G23" s="338" t="s">
        <v>71</v>
      </c>
      <c r="H23" s="81">
        <v>3.1</v>
      </c>
      <c r="I23" s="225"/>
      <c r="J23" s="222"/>
      <c r="K23" s="225">
        <v>1</v>
      </c>
      <c r="L23" s="222">
        <v>2</v>
      </c>
      <c r="M23" s="225">
        <v>1</v>
      </c>
      <c r="N23" s="222">
        <v>4</v>
      </c>
      <c r="O23" s="225">
        <v>1</v>
      </c>
      <c r="P23" s="222">
        <v>2</v>
      </c>
      <c r="Q23" s="225">
        <v>1</v>
      </c>
      <c r="R23" s="270"/>
      <c r="S23" s="225">
        <v>4</v>
      </c>
      <c r="T23" s="270">
        <v>1</v>
      </c>
      <c r="U23" s="225"/>
      <c r="V23" s="270"/>
      <c r="W23" s="225">
        <v>2</v>
      </c>
      <c r="X23" s="270">
        <v>1</v>
      </c>
      <c r="Y23" s="191">
        <f t="shared" si="0"/>
        <v>10</v>
      </c>
      <c r="Z23" s="191">
        <f t="shared" si="0"/>
        <v>10</v>
      </c>
      <c r="AA23" s="137">
        <f t="shared" si="1"/>
        <v>20</v>
      </c>
      <c r="AB23" s="125" t="s">
        <v>28</v>
      </c>
      <c r="AC23" s="156">
        <v>2</v>
      </c>
      <c r="AD23" s="126" t="s">
        <v>139</v>
      </c>
      <c r="AE23" s="10"/>
      <c r="AF23" s="87"/>
      <c r="AG23" s="56"/>
      <c r="AH23" s="56"/>
    </row>
    <row r="24" spans="1:34" s="8" customFormat="1" ht="15" customHeight="1" thickBot="1" x14ac:dyDescent="0.3">
      <c r="A24" s="394"/>
      <c r="B24" s="124">
        <v>16</v>
      </c>
      <c r="C24" s="285" t="s">
        <v>136</v>
      </c>
      <c r="D24" s="357"/>
      <c r="E24" s="358"/>
      <c r="F24" s="292">
        <v>4</v>
      </c>
      <c r="G24" s="338" t="s">
        <v>72</v>
      </c>
      <c r="H24" s="81">
        <v>4.3</v>
      </c>
      <c r="I24" s="225"/>
      <c r="J24" s="222"/>
      <c r="K24" s="225">
        <v>1</v>
      </c>
      <c r="L24" s="222">
        <v>1</v>
      </c>
      <c r="M24" s="225"/>
      <c r="N24" s="222"/>
      <c r="O24" s="225"/>
      <c r="P24" s="222"/>
      <c r="Q24" s="225"/>
      <c r="R24" s="270">
        <v>1</v>
      </c>
      <c r="S24" s="225">
        <v>2</v>
      </c>
      <c r="T24" s="270"/>
      <c r="U24" s="225">
        <v>1</v>
      </c>
      <c r="V24" s="270">
        <v>1</v>
      </c>
      <c r="W24" s="225"/>
      <c r="X24" s="270">
        <v>2</v>
      </c>
      <c r="Y24" s="191">
        <f t="shared" si="0"/>
        <v>4</v>
      </c>
      <c r="Z24" s="191">
        <f t="shared" si="0"/>
        <v>5</v>
      </c>
      <c r="AA24" s="137">
        <f t="shared" si="1"/>
        <v>9</v>
      </c>
      <c r="AB24" s="125" t="s">
        <v>28</v>
      </c>
      <c r="AC24" s="156">
        <v>1</v>
      </c>
      <c r="AD24" s="126" t="s">
        <v>139</v>
      </c>
      <c r="AE24" s="4"/>
      <c r="AF24" s="62"/>
      <c r="AG24" s="54"/>
      <c r="AH24" s="54"/>
    </row>
    <row r="25" spans="1:34" s="9" customFormat="1" ht="15" customHeight="1" x14ac:dyDescent="0.25">
      <c r="A25" s="394"/>
      <c r="B25" s="121">
        <v>17</v>
      </c>
      <c r="C25" s="285" t="s">
        <v>136</v>
      </c>
      <c r="D25" s="357"/>
      <c r="E25" s="358"/>
      <c r="F25" s="286">
        <v>5</v>
      </c>
      <c r="G25" s="338" t="s">
        <v>73</v>
      </c>
      <c r="H25" s="81">
        <v>2.7</v>
      </c>
      <c r="I25" s="225"/>
      <c r="J25" s="222"/>
      <c r="K25" s="225">
        <v>2</v>
      </c>
      <c r="L25" s="222"/>
      <c r="M25" s="225"/>
      <c r="N25" s="222"/>
      <c r="O25" s="225">
        <v>1</v>
      </c>
      <c r="P25" s="222"/>
      <c r="Q25" s="226"/>
      <c r="R25" s="271"/>
      <c r="S25" s="226">
        <v>1</v>
      </c>
      <c r="T25" s="271">
        <v>1</v>
      </c>
      <c r="U25" s="226">
        <v>1</v>
      </c>
      <c r="V25" s="271"/>
      <c r="W25" s="226"/>
      <c r="X25" s="271"/>
      <c r="Y25" s="191">
        <f t="shared" ref="Y25:Z83" si="2">SUM(I25+K25+M25+O25+Q25+S25+U25+W25)</f>
        <v>5</v>
      </c>
      <c r="Z25" s="191">
        <f t="shared" si="2"/>
        <v>1</v>
      </c>
      <c r="AA25" s="137">
        <f t="shared" si="1"/>
        <v>6</v>
      </c>
      <c r="AB25" s="125" t="s">
        <v>28</v>
      </c>
      <c r="AC25" s="156">
        <v>1</v>
      </c>
      <c r="AD25" s="126" t="s">
        <v>139</v>
      </c>
      <c r="AE25" s="4"/>
      <c r="AF25" s="62"/>
      <c r="AG25" s="55"/>
      <c r="AH25" s="55"/>
    </row>
    <row r="26" spans="1:34" s="9" customFormat="1" ht="15" customHeight="1" thickBot="1" x14ac:dyDescent="0.3">
      <c r="A26" s="394"/>
      <c r="B26" s="124">
        <v>18</v>
      </c>
      <c r="C26" s="285" t="s">
        <v>136</v>
      </c>
      <c r="D26" s="357"/>
      <c r="E26" s="358"/>
      <c r="F26" s="293">
        <v>6</v>
      </c>
      <c r="G26" s="338" t="s">
        <v>74</v>
      </c>
      <c r="H26" s="82">
        <v>4.5</v>
      </c>
      <c r="I26" s="226"/>
      <c r="J26" s="224"/>
      <c r="K26" s="226"/>
      <c r="L26" s="224"/>
      <c r="M26" s="226"/>
      <c r="N26" s="224"/>
      <c r="O26" s="226"/>
      <c r="P26" s="224"/>
      <c r="Q26" s="225">
        <v>1</v>
      </c>
      <c r="R26" s="270"/>
      <c r="S26" s="225"/>
      <c r="T26" s="270"/>
      <c r="U26" s="225">
        <v>1</v>
      </c>
      <c r="V26" s="270">
        <v>2</v>
      </c>
      <c r="W26" s="225">
        <v>1</v>
      </c>
      <c r="X26" s="270">
        <v>1</v>
      </c>
      <c r="Y26" s="191">
        <f t="shared" si="2"/>
        <v>3</v>
      </c>
      <c r="Z26" s="191">
        <f t="shared" si="2"/>
        <v>3</v>
      </c>
      <c r="AA26" s="137">
        <f t="shared" si="1"/>
        <v>6</v>
      </c>
      <c r="AB26" s="125" t="s">
        <v>28</v>
      </c>
      <c r="AC26" s="156">
        <v>1</v>
      </c>
      <c r="AD26" s="126" t="s">
        <v>139</v>
      </c>
      <c r="AE26" s="4"/>
      <c r="AF26" s="62"/>
      <c r="AG26" s="55"/>
      <c r="AH26" s="55"/>
    </row>
    <row r="27" spans="1:34" s="9" customFormat="1" ht="15" customHeight="1" x14ac:dyDescent="0.25">
      <c r="A27" s="398"/>
      <c r="B27" s="121">
        <v>19</v>
      </c>
      <c r="C27" s="294" t="s">
        <v>136</v>
      </c>
      <c r="D27" s="357"/>
      <c r="E27" s="358"/>
      <c r="F27" s="286">
        <v>7</v>
      </c>
      <c r="G27" s="338" t="s">
        <v>75</v>
      </c>
      <c r="H27" s="112">
        <v>6.8</v>
      </c>
      <c r="I27" s="225"/>
      <c r="J27" s="222"/>
      <c r="K27" s="226">
        <v>2</v>
      </c>
      <c r="L27" s="224">
        <v>4</v>
      </c>
      <c r="M27" s="226">
        <v>1</v>
      </c>
      <c r="N27" s="224">
        <v>5</v>
      </c>
      <c r="O27" s="226">
        <v>3</v>
      </c>
      <c r="P27" s="222">
        <v>0</v>
      </c>
      <c r="Q27" s="225">
        <v>2</v>
      </c>
      <c r="R27" s="270">
        <v>1</v>
      </c>
      <c r="S27" s="225"/>
      <c r="T27" s="270">
        <v>1</v>
      </c>
      <c r="U27" s="225">
        <v>4</v>
      </c>
      <c r="V27" s="270"/>
      <c r="W27" s="225">
        <v>2</v>
      </c>
      <c r="X27" s="270">
        <v>1</v>
      </c>
      <c r="Y27" s="191">
        <f t="shared" si="2"/>
        <v>14</v>
      </c>
      <c r="Z27" s="191">
        <f t="shared" si="2"/>
        <v>12</v>
      </c>
      <c r="AA27" s="137">
        <f t="shared" si="1"/>
        <v>26</v>
      </c>
      <c r="AB27" s="125" t="s">
        <v>28</v>
      </c>
      <c r="AC27" s="156">
        <v>2</v>
      </c>
      <c r="AD27" s="126" t="s">
        <v>139</v>
      </c>
      <c r="AE27" s="13"/>
      <c r="AF27" s="65"/>
      <c r="AG27" s="55"/>
      <c r="AH27" s="55"/>
    </row>
    <row r="28" spans="1:34" s="9" customFormat="1" ht="15" customHeight="1" thickBot="1" x14ac:dyDescent="0.3">
      <c r="A28" s="395"/>
      <c r="B28" s="124">
        <v>20</v>
      </c>
      <c r="C28" s="287" t="s">
        <v>136</v>
      </c>
      <c r="D28" s="359"/>
      <c r="E28" s="360"/>
      <c r="F28" s="288">
        <v>8</v>
      </c>
      <c r="G28" s="339" t="s">
        <v>172</v>
      </c>
      <c r="H28" s="117">
        <v>3</v>
      </c>
      <c r="I28" s="225"/>
      <c r="J28" s="222"/>
      <c r="K28" s="225"/>
      <c r="L28" s="222"/>
      <c r="M28" s="225"/>
      <c r="N28" s="222"/>
      <c r="O28" s="225">
        <v>1</v>
      </c>
      <c r="P28" s="222"/>
      <c r="Q28" s="225"/>
      <c r="R28" s="222"/>
      <c r="S28" s="225"/>
      <c r="T28" s="222">
        <v>1</v>
      </c>
      <c r="U28" s="225"/>
      <c r="V28" s="222"/>
      <c r="W28" s="225"/>
      <c r="X28" s="222"/>
      <c r="Y28" s="194">
        <f t="shared" si="2"/>
        <v>1</v>
      </c>
      <c r="Z28" s="194">
        <f t="shared" si="2"/>
        <v>1</v>
      </c>
      <c r="AA28" s="187">
        <f t="shared" si="1"/>
        <v>2</v>
      </c>
      <c r="AB28" s="352" t="s">
        <v>28</v>
      </c>
      <c r="AC28" s="160">
        <v>1</v>
      </c>
      <c r="AD28" s="347" t="s">
        <v>139</v>
      </c>
      <c r="AE28" s="14"/>
      <c r="AF28" s="15"/>
      <c r="AG28" s="55"/>
      <c r="AH28" s="55"/>
    </row>
    <row r="29" spans="1:34" s="9" customFormat="1" ht="15" customHeight="1" x14ac:dyDescent="0.25">
      <c r="A29" s="419" t="s">
        <v>27</v>
      </c>
      <c r="B29" s="121">
        <v>21</v>
      </c>
      <c r="C29" s="285" t="s">
        <v>124</v>
      </c>
      <c r="D29" s="370">
        <v>12</v>
      </c>
      <c r="E29" s="371">
        <v>132</v>
      </c>
      <c r="F29" s="286">
        <v>1</v>
      </c>
      <c r="G29" s="346" t="s">
        <v>289</v>
      </c>
      <c r="H29" s="218">
        <v>10.7</v>
      </c>
      <c r="I29" s="212"/>
      <c r="J29" s="208"/>
      <c r="K29" s="212">
        <v>1</v>
      </c>
      <c r="L29" s="208"/>
      <c r="M29" s="212">
        <v>1</v>
      </c>
      <c r="N29" s="208"/>
      <c r="O29" s="212">
        <v>1</v>
      </c>
      <c r="P29" s="208"/>
      <c r="Q29" s="212">
        <v>6</v>
      </c>
      <c r="R29" s="208">
        <v>6</v>
      </c>
      <c r="S29" s="212">
        <v>6</v>
      </c>
      <c r="T29" s="208">
        <v>8</v>
      </c>
      <c r="U29" s="212">
        <v>9</v>
      </c>
      <c r="V29" s="208">
        <v>6</v>
      </c>
      <c r="W29" s="212">
        <v>6</v>
      </c>
      <c r="X29" s="208">
        <v>6</v>
      </c>
      <c r="Y29" s="191">
        <f t="shared" si="2"/>
        <v>30</v>
      </c>
      <c r="Z29" s="191">
        <f t="shared" si="2"/>
        <v>26</v>
      </c>
      <c r="AA29" s="137">
        <f t="shared" si="1"/>
        <v>56</v>
      </c>
      <c r="AB29" s="125" t="s">
        <v>28</v>
      </c>
      <c r="AC29" s="156">
        <v>4</v>
      </c>
      <c r="AD29" s="126" t="s">
        <v>139</v>
      </c>
      <c r="AE29" s="4"/>
      <c r="AF29" s="62"/>
      <c r="AG29" s="55"/>
      <c r="AH29" s="55"/>
    </row>
    <row r="30" spans="1:34" s="9" customFormat="1" ht="15" customHeight="1" thickBot="1" x14ac:dyDescent="0.3">
      <c r="A30" s="408"/>
      <c r="B30" s="124">
        <v>22</v>
      </c>
      <c r="C30" s="285" t="s">
        <v>124</v>
      </c>
      <c r="D30" s="357"/>
      <c r="E30" s="358"/>
      <c r="F30" s="286">
        <v>2</v>
      </c>
      <c r="G30" s="290" t="s">
        <v>217</v>
      </c>
      <c r="H30" s="218" t="s">
        <v>151</v>
      </c>
      <c r="I30" s="212">
        <v>1</v>
      </c>
      <c r="J30" s="208">
        <v>1</v>
      </c>
      <c r="K30" s="212">
        <v>1</v>
      </c>
      <c r="L30" s="208">
        <v>1</v>
      </c>
      <c r="M30" s="212"/>
      <c r="N30" s="208">
        <v>1</v>
      </c>
      <c r="O30" s="212"/>
      <c r="P30" s="208">
        <v>1</v>
      </c>
      <c r="Q30" s="212"/>
      <c r="R30" s="208">
        <v>2</v>
      </c>
      <c r="S30" s="212">
        <v>1</v>
      </c>
      <c r="T30" s="208"/>
      <c r="U30" s="212"/>
      <c r="V30" s="208">
        <v>2</v>
      </c>
      <c r="W30" s="212">
        <v>2</v>
      </c>
      <c r="X30" s="208">
        <v>4</v>
      </c>
      <c r="Y30" s="191">
        <f t="shared" si="2"/>
        <v>5</v>
      </c>
      <c r="Z30" s="191">
        <f t="shared" si="2"/>
        <v>12</v>
      </c>
      <c r="AA30" s="137">
        <f t="shared" si="1"/>
        <v>17</v>
      </c>
      <c r="AB30" s="125" t="s">
        <v>28</v>
      </c>
      <c r="AC30" s="156">
        <v>2</v>
      </c>
      <c r="AD30" s="126" t="s">
        <v>139</v>
      </c>
      <c r="AE30" s="4"/>
      <c r="AF30" s="62"/>
      <c r="AG30" s="55"/>
      <c r="AH30" s="55"/>
    </row>
    <row r="31" spans="1:34" s="9" customFormat="1" ht="15" customHeight="1" x14ac:dyDescent="0.25">
      <c r="A31" s="408"/>
      <c r="B31" s="121">
        <v>23</v>
      </c>
      <c r="C31" s="285" t="s">
        <v>124</v>
      </c>
      <c r="D31" s="357"/>
      <c r="E31" s="358"/>
      <c r="F31" s="286">
        <v>3</v>
      </c>
      <c r="G31" s="290" t="s">
        <v>125</v>
      </c>
      <c r="H31" s="218" t="s">
        <v>152</v>
      </c>
      <c r="I31" s="212">
        <v>1</v>
      </c>
      <c r="J31" s="208">
        <v>2</v>
      </c>
      <c r="K31" s="212">
        <v>3</v>
      </c>
      <c r="L31" s="208">
        <v>3</v>
      </c>
      <c r="M31" s="212">
        <v>0</v>
      </c>
      <c r="N31" s="208">
        <v>2</v>
      </c>
      <c r="O31" s="212">
        <v>3</v>
      </c>
      <c r="P31" s="208">
        <v>3</v>
      </c>
      <c r="Q31" s="212">
        <v>1</v>
      </c>
      <c r="R31" s="208">
        <v>1</v>
      </c>
      <c r="S31" s="212">
        <v>1</v>
      </c>
      <c r="T31" s="208">
        <v>1</v>
      </c>
      <c r="U31" s="212">
        <v>3</v>
      </c>
      <c r="V31" s="208">
        <v>1</v>
      </c>
      <c r="W31" s="212">
        <v>2</v>
      </c>
      <c r="X31" s="208">
        <v>1</v>
      </c>
      <c r="Y31" s="191">
        <f t="shared" si="2"/>
        <v>14</v>
      </c>
      <c r="Z31" s="191">
        <f t="shared" si="2"/>
        <v>14</v>
      </c>
      <c r="AA31" s="137">
        <f t="shared" si="1"/>
        <v>28</v>
      </c>
      <c r="AB31" s="125" t="s">
        <v>28</v>
      </c>
      <c r="AC31" s="156">
        <v>2</v>
      </c>
      <c r="AD31" s="126" t="s">
        <v>139</v>
      </c>
      <c r="AE31" s="4"/>
      <c r="AF31" s="62"/>
      <c r="AG31" s="55"/>
      <c r="AH31" s="55"/>
    </row>
    <row r="32" spans="1:34" s="9" customFormat="1" ht="15" customHeight="1" thickBot="1" x14ac:dyDescent="0.3">
      <c r="A32" s="408"/>
      <c r="B32" s="124">
        <v>24</v>
      </c>
      <c r="C32" s="285" t="s">
        <v>124</v>
      </c>
      <c r="D32" s="357"/>
      <c r="E32" s="358"/>
      <c r="F32" s="286">
        <v>4</v>
      </c>
      <c r="G32" s="290" t="s">
        <v>126</v>
      </c>
      <c r="H32" s="218" t="s">
        <v>153</v>
      </c>
      <c r="I32" s="212">
        <v>2</v>
      </c>
      <c r="J32" s="208"/>
      <c r="K32" s="212">
        <v>1</v>
      </c>
      <c r="L32" s="208"/>
      <c r="M32" s="212">
        <v>1</v>
      </c>
      <c r="N32" s="208">
        <v>0</v>
      </c>
      <c r="O32" s="212">
        <v>1</v>
      </c>
      <c r="P32" s="208"/>
      <c r="Q32" s="212"/>
      <c r="R32" s="208"/>
      <c r="S32" s="212">
        <v>2</v>
      </c>
      <c r="T32" s="208"/>
      <c r="U32" s="212">
        <v>1</v>
      </c>
      <c r="V32" s="208">
        <v>1</v>
      </c>
      <c r="W32" s="212">
        <v>1</v>
      </c>
      <c r="X32" s="208"/>
      <c r="Y32" s="191">
        <f t="shared" si="2"/>
        <v>9</v>
      </c>
      <c r="Z32" s="191">
        <f t="shared" si="2"/>
        <v>1</v>
      </c>
      <c r="AA32" s="137">
        <f t="shared" si="1"/>
        <v>10</v>
      </c>
      <c r="AB32" s="125" t="s">
        <v>28</v>
      </c>
      <c r="AC32" s="156">
        <v>1</v>
      </c>
      <c r="AD32" s="126" t="s">
        <v>139</v>
      </c>
      <c r="AE32" s="4"/>
      <c r="AF32" s="62"/>
      <c r="AG32" s="55"/>
      <c r="AH32" s="55"/>
    </row>
    <row r="33" spans="1:34" s="9" customFormat="1" ht="15" customHeight="1" thickBot="1" x14ac:dyDescent="0.3">
      <c r="A33" s="409"/>
      <c r="B33" s="121">
        <v>25</v>
      </c>
      <c r="C33" s="287" t="s">
        <v>124</v>
      </c>
      <c r="D33" s="359"/>
      <c r="E33" s="360"/>
      <c r="F33" s="288">
        <v>5</v>
      </c>
      <c r="G33" s="296" t="s">
        <v>127</v>
      </c>
      <c r="H33" s="219" t="s">
        <v>154</v>
      </c>
      <c r="I33" s="220">
        <v>2</v>
      </c>
      <c r="J33" s="221"/>
      <c r="K33" s="220"/>
      <c r="L33" s="221"/>
      <c r="M33" s="220">
        <v>2</v>
      </c>
      <c r="N33" s="221">
        <v>3</v>
      </c>
      <c r="O33" s="220">
        <v>3</v>
      </c>
      <c r="P33" s="221">
        <v>1</v>
      </c>
      <c r="Q33" s="220"/>
      <c r="R33" s="221">
        <v>4</v>
      </c>
      <c r="S33" s="220">
        <v>1</v>
      </c>
      <c r="T33" s="221"/>
      <c r="U33" s="220"/>
      <c r="V33" s="221">
        <v>3</v>
      </c>
      <c r="W33" s="220">
        <v>1</v>
      </c>
      <c r="X33" s="221">
        <v>1</v>
      </c>
      <c r="Y33" s="194">
        <f t="shared" si="2"/>
        <v>9</v>
      </c>
      <c r="Z33" s="194">
        <f t="shared" si="2"/>
        <v>12</v>
      </c>
      <c r="AA33" s="187">
        <f t="shared" si="1"/>
        <v>21</v>
      </c>
      <c r="AB33" s="127" t="s">
        <v>28</v>
      </c>
      <c r="AC33" s="157">
        <v>2</v>
      </c>
      <c r="AD33" s="128" t="s">
        <v>139</v>
      </c>
      <c r="AE33" s="14"/>
      <c r="AF33" s="15"/>
      <c r="AG33" s="55"/>
      <c r="AH33" s="55"/>
    </row>
    <row r="34" spans="1:34" s="12" customFormat="1" ht="15" customHeight="1" thickBot="1" x14ac:dyDescent="0.3">
      <c r="A34" s="419" t="s">
        <v>27</v>
      </c>
      <c r="B34" s="124">
        <v>26</v>
      </c>
      <c r="C34" s="283" t="s">
        <v>100</v>
      </c>
      <c r="D34" s="370">
        <v>12</v>
      </c>
      <c r="E34" s="371">
        <v>137</v>
      </c>
      <c r="F34" s="284">
        <v>1</v>
      </c>
      <c r="G34" s="295" t="s">
        <v>76</v>
      </c>
      <c r="H34" s="331" t="s">
        <v>169</v>
      </c>
      <c r="I34" s="212">
        <v>0</v>
      </c>
      <c r="J34" s="208">
        <v>0</v>
      </c>
      <c r="K34" s="212">
        <v>0</v>
      </c>
      <c r="L34" s="208">
        <v>0</v>
      </c>
      <c r="M34" s="212">
        <v>0</v>
      </c>
      <c r="N34" s="208">
        <v>0</v>
      </c>
      <c r="O34" s="212">
        <v>0</v>
      </c>
      <c r="P34" s="208">
        <v>0</v>
      </c>
      <c r="Q34" s="212">
        <v>4</v>
      </c>
      <c r="R34" s="208">
        <v>4</v>
      </c>
      <c r="S34" s="212">
        <v>5</v>
      </c>
      <c r="T34" s="208">
        <v>6</v>
      </c>
      <c r="U34" s="212">
        <v>11</v>
      </c>
      <c r="V34" s="208">
        <v>2</v>
      </c>
      <c r="W34" s="212">
        <v>3</v>
      </c>
      <c r="X34" s="208">
        <v>5</v>
      </c>
      <c r="Y34" s="201">
        <f t="shared" si="2"/>
        <v>23</v>
      </c>
      <c r="Z34" s="201">
        <f t="shared" si="2"/>
        <v>17</v>
      </c>
      <c r="AA34" s="202">
        <f t="shared" si="1"/>
        <v>40</v>
      </c>
      <c r="AB34" s="122" t="s">
        <v>28</v>
      </c>
      <c r="AC34" s="158">
        <v>3</v>
      </c>
      <c r="AD34" s="123" t="s">
        <v>139</v>
      </c>
      <c r="AE34" s="6"/>
      <c r="AF34" s="7"/>
      <c r="AG34" s="57"/>
      <c r="AH34" s="57"/>
    </row>
    <row r="35" spans="1:34" s="9" customFormat="1" ht="15" customHeight="1" x14ac:dyDescent="0.25">
      <c r="A35" s="408"/>
      <c r="B35" s="121">
        <v>27</v>
      </c>
      <c r="C35" s="285" t="s">
        <v>100</v>
      </c>
      <c r="D35" s="357"/>
      <c r="E35" s="358"/>
      <c r="F35" s="292">
        <v>2</v>
      </c>
      <c r="G35" s="290" t="s">
        <v>77</v>
      </c>
      <c r="H35" s="81">
        <v>15</v>
      </c>
      <c r="I35" s="212">
        <v>1</v>
      </c>
      <c r="J35" s="208">
        <v>1</v>
      </c>
      <c r="K35" s="212">
        <v>3</v>
      </c>
      <c r="L35" s="208">
        <v>1</v>
      </c>
      <c r="M35" s="212">
        <v>1</v>
      </c>
      <c r="N35" s="208">
        <v>1</v>
      </c>
      <c r="O35" s="212">
        <v>0</v>
      </c>
      <c r="P35" s="208">
        <v>1</v>
      </c>
      <c r="Q35" s="212">
        <v>3</v>
      </c>
      <c r="R35" s="208">
        <v>0</v>
      </c>
      <c r="S35" s="212">
        <v>3</v>
      </c>
      <c r="T35" s="208">
        <v>1</v>
      </c>
      <c r="U35" s="212">
        <v>0</v>
      </c>
      <c r="V35" s="208">
        <v>1</v>
      </c>
      <c r="W35" s="212">
        <v>1</v>
      </c>
      <c r="X35" s="208">
        <v>1</v>
      </c>
      <c r="Y35" s="191">
        <f t="shared" si="2"/>
        <v>12</v>
      </c>
      <c r="Z35" s="191">
        <f t="shared" si="2"/>
        <v>7</v>
      </c>
      <c r="AA35" s="137">
        <f t="shared" si="1"/>
        <v>19</v>
      </c>
      <c r="AB35" s="125" t="s">
        <v>28</v>
      </c>
      <c r="AC35" s="156">
        <v>2</v>
      </c>
      <c r="AD35" s="126" t="s">
        <v>139</v>
      </c>
      <c r="AE35" s="4"/>
      <c r="AF35" s="62"/>
      <c r="AG35" s="55"/>
      <c r="AH35" s="55"/>
    </row>
    <row r="36" spans="1:34" s="9" customFormat="1" ht="15" customHeight="1" thickBot="1" x14ac:dyDescent="0.3">
      <c r="A36" s="408"/>
      <c r="B36" s="124">
        <v>28</v>
      </c>
      <c r="C36" s="285" t="s">
        <v>100</v>
      </c>
      <c r="D36" s="357"/>
      <c r="E36" s="358"/>
      <c r="F36" s="292">
        <v>3</v>
      </c>
      <c r="G36" s="346" t="s">
        <v>291</v>
      </c>
      <c r="H36" s="81">
        <v>9.4</v>
      </c>
      <c r="I36" s="212">
        <v>0</v>
      </c>
      <c r="J36" s="208">
        <v>1</v>
      </c>
      <c r="K36" s="212">
        <v>0</v>
      </c>
      <c r="L36" s="208">
        <v>2</v>
      </c>
      <c r="M36" s="212">
        <v>1</v>
      </c>
      <c r="N36" s="208">
        <v>2</v>
      </c>
      <c r="O36" s="212">
        <v>1</v>
      </c>
      <c r="P36" s="208">
        <v>0</v>
      </c>
      <c r="Q36" s="212">
        <v>3</v>
      </c>
      <c r="R36" s="208">
        <v>2</v>
      </c>
      <c r="S36" s="212">
        <v>2</v>
      </c>
      <c r="T36" s="208">
        <v>2</v>
      </c>
      <c r="U36" s="212">
        <v>0</v>
      </c>
      <c r="V36" s="208">
        <v>0</v>
      </c>
      <c r="W36" s="212">
        <v>2</v>
      </c>
      <c r="X36" s="208">
        <v>3</v>
      </c>
      <c r="Y36" s="191">
        <f t="shared" si="2"/>
        <v>9</v>
      </c>
      <c r="Z36" s="191">
        <f t="shared" si="2"/>
        <v>12</v>
      </c>
      <c r="AA36" s="137">
        <f t="shared" si="1"/>
        <v>21</v>
      </c>
      <c r="AB36" s="125" t="s">
        <v>28</v>
      </c>
      <c r="AC36" s="156">
        <v>2</v>
      </c>
      <c r="AD36" s="126" t="s">
        <v>139</v>
      </c>
      <c r="AE36" s="4"/>
      <c r="AF36" s="62"/>
      <c r="AG36" s="55"/>
      <c r="AH36" s="55"/>
    </row>
    <row r="37" spans="1:34" s="9" customFormat="1" ht="15" customHeight="1" x14ac:dyDescent="0.25">
      <c r="A37" s="408"/>
      <c r="B37" s="121">
        <v>29</v>
      </c>
      <c r="C37" s="285" t="s">
        <v>100</v>
      </c>
      <c r="D37" s="357"/>
      <c r="E37" s="358"/>
      <c r="F37" s="286">
        <v>4</v>
      </c>
      <c r="G37" s="290" t="s">
        <v>281</v>
      </c>
      <c r="H37" s="81" t="s">
        <v>283</v>
      </c>
      <c r="I37" s="212">
        <v>1</v>
      </c>
      <c r="J37" s="208">
        <v>1</v>
      </c>
      <c r="K37" s="212">
        <v>0</v>
      </c>
      <c r="L37" s="208">
        <v>2</v>
      </c>
      <c r="M37" s="212">
        <v>1</v>
      </c>
      <c r="N37" s="208">
        <v>0</v>
      </c>
      <c r="O37" s="212">
        <v>0</v>
      </c>
      <c r="P37" s="208">
        <v>2</v>
      </c>
      <c r="Q37" s="212">
        <v>0</v>
      </c>
      <c r="R37" s="208">
        <v>0</v>
      </c>
      <c r="S37" s="212">
        <v>0</v>
      </c>
      <c r="T37" s="208">
        <v>0</v>
      </c>
      <c r="U37" s="212">
        <v>1</v>
      </c>
      <c r="V37" s="208">
        <v>1</v>
      </c>
      <c r="W37" s="212">
        <v>1</v>
      </c>
      <c r="X37" s="208">
        <v>0</v>
      </c>
      <c r="Y37" s="191">
        <f t="shared" si="2"/>
        <v>4</v>
      </c>
      <c r="Z37" s="191">
        <f t="shared" si="2"/>
        <v>6</v>
      </c>
      <c r="AA37" s="137">
        <f t="shared" si="1"/>
        <v>10</v>
      </c>
      <c r="AB37" s="125" t="s">
        <v>28</v>
      </c>
      <c r="AC37" s="156">
        <v>1</v>
      </c>
      <c r="AD37" s="126" t="s">
        <v>139</v>
      </c>
      <c r="AE37" s="4"/>
      <c r="AF37" s="62"/>
      <c r="AG37" s="55"/>
      <c r="AH37" s="55"/>
    </row>
    <row r="38" spans="1:34" s="9" customFormat="1" ht="15" customHeight="1" thickBot="1" x14ac:dyDescent="0.3">
      <c r="A38" s="408"/>
      <c r="B38" s="124">
        <v>30</v>
      </c>
      <c r="C38" s="285" t="s">
        <v>100</v>
      </c>
      <c r="D38" s="357"/>
      <c r="E38" s="358"/>
      <c r="F38" s="292">
        <v>5</v>
      </c>
      <c r="G38" s="290" t="s">
        <v>282</v>
      </c>
      <c r="H38" s="112">
        <v>7</v>
      </c>
      <c r="I38" s="212">
        <v>0</v>
      </c>
      <c r="J38" s="208">
        <v>0</v>
      </c>
      <c r="K38" s="212">
        <v>1</v>
      </c>
      <c r="L38" s="208">
        <v>0</v>
      </c>
      <c r="M38" s="212">
        <v>1</v>
      </c>
      <c r="N38" s="208">
        <v>1</v>
      </c>
      <c r="O38" s="212">
        <v>0</v>
      </c>
      <c r="P38" s="208">
        <v>1</v>
      </c>
      <c r="Q38" s="212">
        <v>3</v>
      </c>
      <c r="R38" s="208">
        <v>0</v>
      </c>
      <c r="S38" s="212">
        <v>0</v>
      </c>
      <c r="T38" s="208">
        <v>1</v>
      </c>
      <c r="U38" s="212">
        <v>1</v>
      </c>
      <c r="V38" s="208">
        <v>1</v>
      </c>
      <c r="W38" s="212">
        <v>1</v>
      </c>
      <c r="X38" s="208">
        <v>0</v>
      </c>
      <c r="Y38" s="191">
        <f t="shared" si="2"/>
        <v>7</v>
      </c>
      <c r="Z38" s="191">
        <f t="shared" si="2"/>
        <v>4</v>
      </c>
      <c r="AA38" s="137">
        <f t="shared" si="1"/>
        <v>11</v>
      </c>
      <c r="AB38" s="125" t="s">
        <v>28</v>
      </c>
      <c r="AC38" s="156">
        <v>1</v>
      </c>
      <c r="AD38" s="126" t="s">
        <v>139</v>
      </c>
      <c r="AE38" s="4"/>
      <c r="AF38" s="62"/>
      <c r="AG38" s="55"/>
      <c r="AH38" s="55"/>
    </row>
    <row r="39" spans="1:34" s="9" customFormat="1" ht="15" customHeight="1" x14ac:dyDescent="0.25">
      <c r="A39" s="408"/>
      <c r="B39" s="121">
        <v>31</v>
      </c>
      <c r="C39" s="285" t="s">
        <v>100</v>
      </c>
      <c r="D39" s="357"/>
      <c r="E39" s="358"/>
      <c r="F39" s="286">
        <v>6</v>
      </c>
      <c r="G39" s="290" t="s">
        <v>170</v>
      </c>
      <c r="H39" s="112" t="s">
        <v>137</v>
      </c>
      <c r="I39" s="212">
        <v>2</v>
      </c>
      <c r="J39" s="208">
        <v>2</v>
      </c>
      <c r="K39" s="212">
        <v>5</v>
      </c>
      <c r="L39" s="208">
        <v>4</v>
      </c>
      <c r="M39" s="212">
        <v>1</v>
      </c>
      <c r="N39" s="208">
        <v>0</v>
      </c>
      <c r="O39" s="212">
        <v>2</v>
      </c>
      <c r="P39" s="208">
        <v>2</v>
      </c>
      <c r="Q39" s="212">
        <v>3</v>
      </c>
      <c r="R39" s="208">
        <v>1</v>
      </c>
      <c r="S39" s="212">
        <v>2</v>
      </c>
      <c r="T39" s="208">
        <v>1</v>
      </c>
      <c r="U39" s="212">
        <v>1</v>
      </c>
      <c r="V39" s="208">
        <v>1</v>
      </c>
      <c r="W39" s="212">
        <v>2</v>
      </c>
      <c r="X39" s="208">
        <v>2</v>
      </c>
      <c r="Y39" s="191">
        <f t="shared" si="2"/>
        <v>18</v>
      </c>
      <c r="Z39" s="191">
        <f t="shared" si="2"/>
        <v>13</v>
      </c>
      <c r="AA39" s="137">
        <f t="shared" si="1"/>
        <v>31</v>
      </c>
      <c r="AB39" s="125" t="s">
        <v>28</v>
      </c>
      <c r="AC39" s="156">
        <v>3</v>
      </c>
      <c r="AD39" s="126" t="s">
        <v>139</v>
      </c>
      <c r="AE39" s="4"/>
      <c r="AF39" s="62"/>
      <c r="AG39" s="55"/>
      <c r="AH39" s="55"/>
    </row>
    <row r="40" spans="1:34" s="9" customFormat="1" ht="15" customHeight="1" thickBot="1" x14ac:dyDescent="0.3">
      <c r="A40" s="409"/>
      <c r="B40" s="124">
        <v>32</v>
      </c>
      <c r="C40" s="287" t="s">
        <v>100</v>
      </c>
      <c r="D40" s="359"/>
      <c r="E40" s="360"/>
      <c r="F40" s="300">
        <v>7</v>
      </c>
      <c r="G40" s="291" t="s">
        <v>111</v>
      </c>
      <c r="H40" s="117" t="s">
        <v>138</v>
      </c>
      <c r="I40" s="212">
        <v>1</v>
      </c>
      <c r="J40" s="208">
        <v>0</v>
      </c>
      <c r="K40" s="212">
        <v>1</v>
      </c>
      <c r="L40" s="208">
        <v>0</v>
      </c>
      <c r="M40" s="212">
        <v>1</v>
      </c>
      <c r="N40" s="208">
        <v>2</v>
      </c>
      <c r="O40" s="212">
        <v>0</v>
      </c>
      <c r="P40" s="208">
        <v>0</v>
      </c>
      <c r="Q40" s="212">
        <v>0</v>
      </c>
      <c r="R40" s="208">
        <v>0</v>
      </c>
      <c r="S40" s="212">
        <v>0</v>
      </c>
      <c r="T40" s="208">
        <v>0</v>
      </c>
      <c r="U40" s="212">
        <v>0</v>
      </c>
      <c r="V40" s="208">
        <v>0</v>
      </c>
      <c r="W40" s="212">
        <v>0</v>
      </c>
      <c r="X40" s="208">
        <v>0</v>
      </c>
      <c r="Y40" s="194">
        <f t="shared" si="2"/>
        <v>3</v>
      </c>
      <c r="Z40" s="194">
        <f t="shared" si="2"/>
        <v>2</v>
      </c>
      <c r="AA40" s="187">
        <f t="shared" si="1"/>
        <v>5</v>
      </c>
      <c r="AB40" s="127" t="s">
        <v>28</v>
      </c>
      <c r="AC40" s="157">
        <v>1</v>
      </c>
      <c r="AD40" s="128" t="s">
        <v>139</v>
      </c>
      <c r="AE40" s="4"/>
      <c r="AF40" s="62"/>
      <c r="AG40" s="55"/>
      <c r="AH40" s="55"/>
    </row>
    <row r="41" spans="1:34" s="9" customFormat="1" ht="15" customHeight="1" thickBot="1" x14ac:dyDescent="0.3">
      <c r="A41" s="397" t="s">
        <v>27</v>
      </c>
      <c r="B41" s="121">
        <v>33</v>
      </c>
      <c r="C41" s="285" t="s">
        <v>205</v>
      </c>
      <c r="D41" s="400">
        <v>9</v>
      </c>
      <c r="E41" s="414">
        <v>29</v>
      </c>
      <c r="F41" s="286">
        <v>1</v>
      </c>
      <c r="G41" s="289" t="s">
        <v>63</v>
      </c>
      <c r="H41" s="253" t="s">
        <v>155</v>
      </c>
      <c r="I41" s="216"/>
      <c r="J41" s="217"/>
      <c r="K41" s="216"/>
      <c r="L41" s="217"/>
      <c r="M41" s="216"/>
      <c r="N41" s="217">
        <v>2</v>
      </c>
      <c r="O41" s="216">
        <v>1</v>
      </c>
      <c r="P41" s="217"/>
      <c r="Q41" s="216"/>
      <c r="R41" s="217"/>
      <c r="S41" s="216"/>
      <c r="T41" s="217">
        <v>1</v>
      </c>
      <c r="U41" s="216"/>
      <c r="V41" s="217">
        <v>1</v>
      </c>
      <c r="W41" s="216">
        <v>1</v>
      </c>
      <c r="X41" s="217">
        <v>1</v>
      </c>
      <c r="Y41" s="191">
        <f t="shared" si="2"/>
        <v>2</v>
      </c>
      <c r="Z41" s="191">
        <f t="shared" si="2"/>
        <v>5</v>
      </c>
      <c r="AA41" s="137">
        <f t="shared" si="1"/>
        <v>7</v>
      </c>
      <c r="AB41" s="129" t="s">
        <v>28</v>
      </c>
      <c r="AC41" s="155">
        <v>1</v>
      </c>
      <c r="AD41" s="130" t="s">
        <v>139</v>
      </c>
      <c r="AE41" s="43"/>
      <c r="AF41" s="80"/>
      <c r="AG41" s="55"/>
      <c r="AH41" s="55"/>
    </row>
    <row r="42" spans="1:34" s="9" customFormat="1" ht="15" customHeight="1" thickBot="1" x14ac:dyDescent="0.3">
      <c r="A42" s="395"/>
      <c r="B42" s="124">
        <v>34</v>
      </c>
      <c r="C42" s="287" t="s">
        <v>205</v>
      </c>
      <c r="D42" s="401"/>
      <c r="E42" s="415"/>
      <c r="F42" s="288">
        <v>2</v>
      </c>
      <c r="G42" s="291" t="s">
        <v>156</v>
      </c>
      <c r="H42" s="151" t="s">
        <v>157</v>
      </c>
      <c r="I42" s="205"/>
      <c r="J42" s="206"/>
      <c r="K42" s="205"/>
      <c r="L42" s="206"/>
      <c r="M42" s="205"/>
      <c r="N42" s="206"/>
      <c r="O42" s="205"/>
      <c r="P42" s="206"/>
      <c r="Q42" s="205">
        <v>2</v>
      </c>
      <c r="R42" s="206">
        <v>2</v>
      </c>
      <c r="S42" s="205">
        <v>1</v>
      </c>
      <c r="T42" s="206">
        <v>1</v>
      </c>
      <c r="U42" s="205">
        <v>6</v>
      </c>
      <c r="V42" s="206">
        <v>3</v>
      </c>
      <c r="W42" s="205">
        <v>4</v>
      </c>
      <c r="X42" s="206">
        <v>3</v>
      </c>
      <c r="Y42" s="194">
        <f t="shared" si="2"/>
        <v>13</v>
      </c>
      <c r="Z42" s="194">
        <f t="shared" si="2"/>
        <v>9</v>
      </c>
      <c r="AA42" s="187">
        <f t="shared" si="1"/>
        <v>22</v>
      </c>
      <c r="AB42" s="127" t="s">
        <v>28</v>
      </c>
      <c r="AC42" s="157">
        <v>2</v>
      </c>
      <c r="AD42" s="128" t="s">
        <v>139</v>
      </c>
      <c r="AE42" s="6"/>
      <c r="AF42" s="49"/>
      <c r="AG42" s="55"/>
      <c r="AH42" s="55"/>
    </row>
    <row r="43" spans="1:34" s="9" customFormat="1" ht="18.75" customHeight="1" thickBot="1" x14ac:dyDescent="0.3">
      <c r="A43" s="397" t="s">
        <v>27</v>
      </c>
      <c r="B43" s="121">
        <v>35</v>
      </c>
      <c r="C43" s="285" t="s">
        <v>206</v>
      </c>
      <c r="D43" s="400">
        <v>5</v>
      </c>
      <c r="E43" s="414">
        <v>21</v>
      </c>
      <c r="F43" s="286">
        <v>1</v>
      </c>
      <c r="G43" s="289" t="s">
        <v>101</v>
      </c>
      <c r="H43" s="150" t="s">
        <v>158</v>
      </c>
      <c r="I43" s="185">
        <v>0</v>
      </c>
      <c r="J43" s="129">
        <v>0</v>
      </c>
      <c r="K43" s="185">
        <v>0</v>
      </c>
      <c r="L43" s="129">
        <v>0</v>
      </c>
      <c r="M43" s="185">
        <v>0</v>
      </c>
      <c r="N43" s="129">
        <v>0</v>
      </c>
      <c r="O43" s="185">
        <v>0</v>
      </c>
      <c r="P43" s="129">
        <v>0</v>
      </c>
      <c r="Q43" s="185">
        <v>4</v>
      </c>
      <c r="R43" s="129">
        <v>2</v>
      </c>
      <c r="S43" s="185">
        <v>1</v>
      </c>
      <c r="T43" s="129">
        <v>0</v>
      </c>
      <c r="U43" s="185">
        <v>4</v>
      </c>
      <c r="V43" s="129">
        <v>6</v>
      </c>
      <c r="W43" s="185">
        <v>1</v>
      </c>
      <c r="X43" s="129">
        <v>0</v>
      </c>
      <c r="Y43" s="191">
        <f t="shared" si="2"/>
        <v>10</v>
      </c>
      <c r="Z43" s="191">
        <f t="shared" si="2"/>
        <v>8</v>
      </c>
      <c r="AA43" s="137">
        <f t="shared" si="1"/>
        <v>18</v>
      </c>
      <c r="AB43" s="129" t="s">
        <v>28</v>
      </c>
      <c r="AC43" s="155">
        <v>2</v>
      </c>
      <c r="AD43" s="130" t="s">
        <v>139</v>
      </c>
      <c r="AE43" s="6"/>
      <c r="AF43" s="7"/>
      <c r="AG43" s="55"/>
      <c r="AH43" s="55"/>
    </row>
    <row r="44" spans="1:34" s="9" customFormat="1" ht="17.25" thickBot="1" x14ac:dyDescent="0.3">
      <c r="A44" s="395"/>
      <c r="B44" s="124">
        <v>36</v>
      </c>
      <c r="C44" s="298" t="s">
        <v>206</v>
      </c>
      <c r="D44" s="401"/>
      <c r="E44" s="415"/>
      <c r="F44" s="288">
        <v>2</v>
      </c>
      <c r="G44" s="291" t="s">
        <v>128</v>
      </c>
      <c r="H44" s="151" t="s">
        <v>159</v>
      </c>
      <c r="I44" s="186">
        <v>1</v>
      </c>
      <c r="J44" s="127">
        <v>0</v>
      </c>
      <c r="K44" s="186">
        <v>0</v>
      </c>
      <c r="L44" s="127">
        <v>0</v>
      </c>
      <c r="M44" s="186">
        <v>0</v>
      </c>
      <c r="N44" s="127">
        <v>1</v>
      </c>
      <c r="O44" s="186">
        <v>0</v>
      </c>
      <c r="P44" s="127">
        <v>0</v>
      </c>
      <c r="Q44" s="186">
        <v>0</v>
      </c>
      <c r="R44" s="127">
        <v>0</v>
      </c>
      <c r="S44" s="186">
        <v>0</v>
      </c>
      <c r="T44" s="127">
        <v>0</v>
      </c>
      <c r="U44" s="186">
        <v>1</v>
      </c>
      <c r="V44" s="127">
        <v>0</v>
      </c>
      <c r="W44" s="186">
        <v>0</v>
      </c>
      <c r="X44" s="127">
        <v>0</v>
      </c>
      <c r="Y44" s="194">
        <f t="shared" si="2"/>
        <v>2</v>
      </c>
      <c r="Z44" s="194">
        <f t="shared" si="2"/>
        <v>1</v>
      </c>
      <c r="AA44" s="187">
        <f t="shared" si="1"/>
        <v>3</v>
      </c>
      <c r="AB44" s="127" t="s">
        <v>28</v>
      </c>
      <c r="AC44" s="157">
        <v>1</v>
      </c>
      <c r="AD44" s="128" t="s">
        <v>139</v>
      </c>
      <c r="AE44" s="14"/>
      <c r="AF44" s="15"/>
      <c r="AG44" s="55"/>
      <c r="AH44" s="55"/>
    </row>
    <row r="45" spans="1:34" s="9" customFormat="1" ht="15" customHeight="1" x14ac:dyDescent="0.25">
      <c r="A45" s="393" t="s">
        <v>27</v>
      </c>
      <c r="B45" s="121">
        <v>37</v>
      </c>
      <c r="C45" s="283" t="s">
        <v>207</v>
      </c>
      <c r="D45" s="370">
        <v>11</v>
      </c>
      <c r="E45" s="371">
        <v>156</v>
      </c>
      <c r="F45" s="284">
        <v>1</v>
      </c>
      <c r="G45" s="340" t="s">
        <v>66</v>
      </c>
      <c r="H45" s="207">
        <v>2.5</v>
      </c>
      <c r="I45" s="203">
        <v>3</v>
      </c>
      <c r="J45" s="204">
        <v>8</v>
      </c>
      <c r="K45" s="203">
        <v>4</v>
      </c>
      <c r="L45" s="204">
        <v>5</v>
      </c>
      <c r="M45" s="203">
        <v>5</v>
      </c>
      <c r="N45" s="204">
        <v>2</v>
      </c>
      <c r="O45" s="203">
        <v>6</v>
      </c>
      <c r="P45" s="204">
        <v>5</v>
      </c>
      <c r="Q45" s="203">
        <v>4</v>
      </c>
      <c r="R45" s="204">
        <v>5</v>
      </c>
      <c r="S45" s="203">
        <v>5</v>
      </c>
      <c r="T45" s="204">
        <v>7</v>
      </c>
      <c r="U45" s="203">
        <v>4</v>
      </c>
      <c r="V45" s="204">
        <v>3</v>
      </c>
      <c r="W45" s="203">
        <v>2</v>
      </c>
      <c r="X45" s="204">
        <v>2</v>
      </c>
      <c r="Y45" s="201">
        <f t="shared" si="2"/>
        <v>33</v>
      </c>
      <c r="Z45" s="201">
        <f t="shared" si="2"/>
        <v>37</v>
      </c>
      <c r="AA45" s="202">
        <f t="shared" si="1"/>
        <v>70</v>
      </c>
      <c r="AB45" s="122" t="s">
        <v>28</v>
      </c>
      <c r="AC45" s="158">
        <v>5</v>
      </c>
      <c r="AD45" s="123" t="s">
        <v>139</v>
      </c>
      <c r="AE45" s="5"/>
      <c r="AF45" s="48"/>
      <c r="AG45" s="55"/>
      <c r="AH45" s="55"/>
    </row>
    <row r="46" spans="1:34" s="9" customFormat="1" ht="15" customHeight="1" thickBot="1" x14ac:dyDescent="0.3">
      <c r="A46" s="394"/>
      <c r="B46" s="124">
        <v>38</v>
      </c>
      <c r="C46" s="285" t="s">
        <v>207</v>
      </c>
      <c r="D46" s="357"/>
      <c r="E46" s="358"/>
      <c r="F46" s="286">
        <v>2</v>
      </c>
      <c r="G46" s="341" t="s">
        <v>67</v>
      </c>
      <c r="H46" s="81">
        <v>2.2000000000000002</v>
      </c>
      <c r="I46" s="212">
        <v>3</v>
      </c>
      <c r="J46" s="208">
        <v>6</v>
      </c>
      <c r="K46" s="212">
        <v>4</v>
      </c>
      <c r="L46" s="208">
        <v>3</v>
      </c>
      <c r="M46" s="212">
        <v>5</v>
      </c>
      <c r="N46" s="208">
        <v>4</v>
      </c>
      <c r="O46" s="212">
        <v>5</v>
      </c>
      <c r="P46" s="208">
        <v>3</v>
      </c>
      <c r="Q46" s="212">
        <v>4</v>
      </c>
      <c r="R46" s="208">
        <v>3</v>
      </c>
      <c r="S46" s="212">
        <v>5</v>
      </c>
      <c r="T46" s="208">
        <v>1</v>
      </c>
      <c r="U46" s="212">
        <v>4</v>
      </c>
      <c r="V46" s="208">
        <v>7</v>
      </c>
      <c r="W46" s="212">
        <v>1</v>
      </c>
      <c r="X46" s="208">
        <v>3</v>
      </c>
      <c r="Y46" s="278">
        <f t="shared" si="2"/>
        <v>31</v>
      </c>
      <c r="Z46" s="278">
        <f t="shared" si="2"/>
        <v>30</v>
      </c>
      <c r="AA46" s="137">
        <f t="shared" si="1"/>
        <v>61</v>
      </c>
      <c r="AB46" s="125" t="s">
        <v>28</v>
      </c>
      <c r="AC46" s="156">
        <v>5</v>
      </c>
      <c r="AD46" s="126" t="s">
        <v>139</v>
      </c>
      <c r="AE46" s="4"/>
      <c r="AF46" s="47"/>
      <c r="AG46" s="55"/>
      <c r="AH46" s="55"/>
    </row>
    <row r="47" spans="1:34" s="9" customFormat="1" ht="15" customHeight="1" x14ac:dyDescent="0.25">
      <c r="A47" s="398"/>
      <c r="B47" s="121">
        <v>39</v>
      </c>
      <c r="C47" s="285" t="s">
        <v>207</v>
      </c>
      <c r="D47" s="357"/>
      <c r="E47" s="358"/>
      <c r="F47" s="286">
        <v>3</v>
      </c>
      <c r="G47" s="341" t="s">
        <v>68</v>
      </c>
      <c r="H47" s="81">
        <v>5.2</v>
      </c>
      <c r="I47" s="212">
        <v>0</v>
      </c>
      <c r="J47" s="208">
        <v>0</v>
      </c>
      <c r="K47" s="212">
        <v>1</v>
      </c>
      <c r="L47" s="208">
        <v>0</v>
      </c>
      <c r="M47" s="212">
        <v>2</v>
      </c>
      <c r="N47" s="208">
        <v>1</v>
      </c>
      <c r="O47" s="212">
        <v>2</v>
      </c>
      <c r="P47" s="208">
        <v>0</v>
      </c>
      <c r="Q47" s="212">
        <v>1</v>
      </c>
      <c r="R47" s="208">
        <v>0</v>
      </c>
      <c r="S47" s="212">
        <v>3</v>
      </c>
      <c r="T47" s="208">
        <v>0</v>
      </c>
      <c r="U47" s="212">
        <v>1</v>
      </c>
      <c r="V47" s="208">
        <v>0</v>
      </c>
      <c r="W47" s="212">
        <v>0</v>
      </c>
      <c r="X47" s="208">
        <v>2</v>
      </c>
      <c r="Y47" s="278">
        <f t="shared" si="2"/>
        <v>10</v>
      </c>
      <c r="Z47" s="278">
        <f t="shared" si="2"/>
        <v>3</v>
      </c>
      <c r="AA47" s="137">
        <f t="shared" si="1"/>
        <v>13</v>
      </c>
      <c r="AB47" s="125" t="s">
        <v>28</v>
      </c>
      <c r="AC47" s="159">
        <v>1</v>
      </c>
      <c r="AD47" s="126" t="s">
        <v>139</v>
      </c>
      <c r="AE47" s="4"/>
      <c r="AF47" s="47"/>
      <c r="AG47" s="55"/>
      <c r="AH47" s="55"/>
    </row>
    <row r="48" spans="1:34" s="9" customFormat="1" ht="15" customHeight="1" thickBot="1" x14ac:dyDescent="0.3">
      <c r="A48" s="395"/>
      <c r="B48" s="124">
        <v>40</v>
      </c>
      <c r="C48" s="287" t="s">
        <v>207</v>
      </c>
      <c r="D48" s="359"/>
      <c r="E48" s="360"/>
      <c r="F48" s="288">
        <v>4</v>
      </c>
      <c r="G48" s="342" t="s">
        <v>222</v>
      </c>
      <c r="H48" s="86">
        <v>5.5</v>
      </c>
      <c r="I48" s="205">
        <v>1</v>
      </c>
      <c r="J48" s="206">
        <v>2</v>
      </c>
      <c r="K48" s="205">
        <v>0</v>
      </c>
      <c r="L48" s="206">
        <v>2</v>
      </c>
      <c r="M48" s="205">
        <v>3</v>
      </c>
      <c r="N48" s="206">
        <v>1</v>
      </c>
      <c r="O48" s="205">
        <v>0</v>
      </c>
      <c r="P48" s="206">
        <v>0</v>
      </c>
      <c r="Q48" s="205">
        <v>0</v>
      </c>
      <c r="R48" s="206">
        <v>0</v>
      </c>
      <c r="S48" s="205">
        <v>1</v>
      </c>
      <c r="T48" s="206">
        <v>2</v>
      </c>
      <c r="U48" s="205">
        <v>0</v>
      </c>
      <c r="V48" s="206">
        <v>0</v>
      </c>
      <c r="W48" s="205">
        <v>1</v>
      </c>
      <c r="X48" s="206">
        <v>1</v>
      </c>
      <c r="Y48" s="239">
        <f t="shared" si="2"/>
        <v>6</v>
      </c>
      <c r="Z48" s="239">
        <f t="shared" si="2"/>
        <v>8</v>
      </c>
      <c r="AA48" s="187">
        <f t="shared" si="1"/>
        <v>14</v>
      </c>
      <c r="AB48" s="127" t="s">
        <v>28</v>
      </c>
      <c r="AC48" s="157">
        <v>1</v>
      </c>
      <c r="AD48" s="128" t="s">
        <v>139</v>
      </c>
      <c r="AE48" s="4"/>
      <c r="AF48" s="47"/>
      <c r="AG48" s="55"/>
      <c r="AH48" s="55"/>
    </row>
    <row r="49" spans="1:34" s="9" customFormat="1" ht="15" customHeight="1" thickBot="1" x14ac:dyDescent="0.3">
      <c r="A49" s="154" t="s">
        <v>27</v>
      </c>
      <c r="B49" s="121">
        <v>41</v>
      </c>
      <c r="C49" s="287" t="s">
        <v>50</v>
      </c>
      <c r="D49" s="282">
        <v>4</v>
      </c>
      <c r="E49" s="299">
        <v>17</v>
      </c>
      <c r="F49" s="288">
        <v>1</v>
      </c>
      <c r="G49" s="343" t="s">
        <v>129</v>
      </c>
      <c r="H49" s="153">
        <v>4</v>
      </c>
      <c r="I49" s="199"/>
      <c r="J49" s="200"/>
      <c r="K49" s="199"/>
      <c r="L49" s="200"/>
      <c r="M49" s="199"/>
      <c r="N49" s="200"/>
      <c r="O49" s="199"/>
      <c r="P49" s="200"/>
      <c r="Q49" s="199">
        <v>4</v>
      </c>
      <c r="R49" s="200">
        <v>4</v>
      </c>
      <c r="S49" s="199">
        <v>0</v>
      </c>
      <c r="T49" s="200">
        <v>0</v>
      </c>
      <c r="U49" s="199">
        <v>2</v>
      </c>
      <c r="V49" s="200">
        <v>4</v>
      </c>
      <c r="W49" s="199">
        <v>0</v>
      </c>
      <c r="X49" s="200">
        <v>3</v>
      </c>
      <c r="Y49" s="194">
        <f t="shared" si="2"/>
        <v>6</v>
      </c>
      <c r="Z49" s="194">
        <f t="shared" si="2"/>
        <v>11</v>
      </c>
      <c r="AA49" s="187">
        <f t="shared" si="1"/>
        <v>17</v>
      </c>
      <c r="AB49" s="352" t="s">
        <v>28</v>
      </c>
      <c r="AC49" s="160">
        <v>2</v>
      </c>
      <c r="AD49" s="347" t="s">
        <v>139</v>
      </c>
      <c r="AE49" s="13"/>
      <c r="AF49" s="50"/>
      <c r="AG49" s="55"/>
      <c r="AH49" s="55"/>
    </row>
    <row r="50" spans="1:34" s="9" customFormat="1" ht="15" customHeight="1" thickBot="1" x14ac:dyDescent="0.3">
      <c r="A50" s="413" t="s">
        <v>27</v>
      </c>
      <c r="B50" s="124">
        <v>42</v>
      </c>
      <c r="C50" s="285" t="s">
        <v>284</v>
      </c>
      <c r="D50" s="417">
        <v>32</v>
      </c>
      <c r="E50" s="403">
        <v>641</v>
      </c>
      <c r="F50" s="279">
        <v>1</v>
      </c>
      <c r="G50" s="313" t="s">
        <v>87</v>
      </c>
      <c r="H50" s="120">
        <v>17</v>
      </c>
      <c r="I50" s="216">
        <v>3</v>
      </c>
      <c r="J50" s="217">
        <v>3</v>
      </c>
      <c r="K50" s="216">
        <v>2</v>
      </c>
      <c r="L50" s="217">
        <v>2</v>
      </c>
      <c r="M50" s="216">
        <v>3</v>
      </c>
      <c r="N50" s="217">
        <v>3</v>
      </c>
      <c r="O50" s="216">
        <v>2</v>
      </c>
      <c r="P50" s="217">
        <v>2</v>
      </c>
      <c r="Q50" s="216">
        <v>2</v>
      </c>
      <c r="R50" s="217">
        <v>4</v>
      </c>
      <c r="S50" s="216">
        <v>2</v>
      </c>
      <c r="T50" s="280">
        <v>2</v>
      </c>
      <c r="U50" s="216">
        <v>4</v>
      </c>
      <c r="V50" s="217">
        <v>5</v>
      </c>
      <c r="W50" s="216">
        <v>2</v>
      </c>
      <c r="X50" s="217">
        <v>5</v>
      </c>
      <c r="Y50" s="191">
        <f t="shared" si="2"/>
        <v>20</v>
      </c>
      <c r="Z50" s="191">
        <f t="shared" si="2"/>
        <v>26</v>
      </c>
      <c r="AA50" s="137">
        <f t="shared" si="1"/>
        <v>46</v>
      </c>
      <c r="AB50" s="129" t="s">
        <v>28</v>
      </c>
      <c r="AC50" s="165">
        <v>4</v>
      </c>
      <c r="AD50" s="130" t="s">
        <v>139</v>
      </c>
      <c r="AE50" s="6"/>
      <c r="AF50" s="7"/>
      <c r="AG50" s="55"/>
      <c r="AH50" s="55"/>
    </row>
    <row r="51" spans="1:34" s="9" customFormat="1" ht="18.75" customHeight="1" x14ac:dyDescent="0.25">
      <c r="A51" s="406"/>
      <c r="B51" s="121">
        <v>43</v>
      </c>
      <c r="C51" s="285" t="s">
        <v>284</v>
      </c>
      <c r="D51" s="417"/>
      <c r="E51" s="403"/>
      <c r="F51" s="124">
        <v>2</v>
      </c>
      <c r="G51" s="328" t="s">
        <v>88</v>
      </c>
      <c r="H51" s="112">
        <v>5.8</v>
      </c>
      <c r="I51" s="212">
        <v>0</v>
      </c>
      <c r="J51" s="208">
        <v>0</v>
      </c>
      <c r="K51" s="212">
        <v>1</v>
      </c>
      <c r="L51" s="208">
        <v>1</v>
      </c>
      <c r="M51" s="212">
        <v>0</v>
      </c>
      <c r="N51" s="208">
        <v>1</v>
      </c>
      <c r="O51" s="212">
        <v>0</v>
      </c>
      <c r="P51" s="208">
        <v>0</v>
      </c>
      <c r="Q51" s="212">
        <v>5</v>
      </c>
      <c r="R51" s="208">
        <v>6</v>
      </c>
      <c r="S51" s="212">
        <v>3</v>
      </c>
      <c r="T51" s="209">
        <v>6</v>
      </c>
      <c r="U51" s="212">
        <v>4</v>
      </c>
      <c r="V51" s="208">
        <v>4</v>
      </c>
      <c r="W51" s="212">
        <v>3</v>
      </c>
      <c r="X51" s="208">
        <v>4</v>
      </c>
      <c r="Y51" s="191">
        <f t="shared" si="2"/>
        <v>16</v>
      </c>
      <c r="Z51" s="191">
        <f t="shared" si="2"/>
        <v>22</v>
      </c>
      <c r="AA51" s="137">
        <f t="shared" si="1"/>
        <v>38</v>
      </c>
      <c r="AB51" s="125" t="s">
        <v>28</v>
      </c>
      <c r="AC51" s="161">
        <v>3</v>
      </c>
      <c r="AD51" s="126" t="s">
        <v>139</v>
      </c>
      <c r="AE51" s="4"/>
      <c r="AF51" s="62"/>
      <c r="AG51" s="55"/>
      <c r="AH51" s="55"/>
    </row>
    <row r="52" spans="1:34" s="9" customFormat="1" ht="15" customHeight="1" thickBot="1" x14ac:dyDescent="0.3">
      <c r="A52" s="406"/>
      <c r="B52" s="124">
        <v>44</v>
      </c>
      <c r="C52" s="285" t="s">
        <v>284</v>
      </c>
      <c r="D52" s="417"/>
      <c r="E52" s="403"/>
      <c r="F52" s="124">
        <v>3</v>
      </c>
      <c r="G52" s="329" t="s">
        <v>89</v>
      </c>
      <c r="H52" s="81">
        <v>10</v>
      </c>
      <c r="I52" s="212">
        <v>0</v>
      </c>
      <c r="J52" s="208">
        <v>0</v>
      </c>
      <c r="K52" s="212">
        <v>4</v>
      </c>
      <c r="L52" s="208">
        <v>5</v>
      </c>
      <c r="M52" s="212">
        <v>2</v>
      </c>
      <c r="N52" s="208">
        <v>2</v>
      </c>
      <c r="O52" s="212">
        <v>1</v>
      </c>
      <c r="P52" s="208">
        <v>0</v>
      </c>
      <c r="Q52" s="212">
        <v>2</v>
      </c>
      <c r="R52" s="208">
        <v>2</v>
      </c>
      <c r="S52" s="212">
        <v>0</v>
      </c>
      <c r="T52" s="209">
        <v>0</v>
      </c>
      <c r="U52" s="212">
        <v>0</v>
      </c>
      <c r="V52" s="208">
        <v>0</v>
      </c>
      <c r="W52" s="212">
        <v>1</v>
      </c>
      <c r="X52" s="208">
        <v>1</v>
      </c>
      <c r="Y52" s="191">
        <f t="shared" si="2"/>
        <v>10</v>
      </c>
      <c r="Z52" s="191">
        <f t="shared" si="2"/>
        <v>10</v>
      </c>
      <c r="AA52" s="137">
        <f t="shared" si="1"/>
        <v>20</v>
      </c>
      <c r="AB52" s="125" t="s">
        <v>28</v>
      </c>
      <c r="AC52" s="161">
        <v>2</v>
      </c>
      <c r="AD52" s="126" t="s">
        <v>139</v>
      </c>
      <c r="AE52" s="4"/>
      <c r="AF52" s="62"/>
      <c r="AG52" s="55"/>
      <c r="AH52" s="55"/>
    </row>
    <row r="53" spans="1:34" s="9" customFormat="1" ht="15" customHeight="1" x14ac:dyDescent="0.25">
      <c r="A53" s="406"/>
      <c r="B53" s="121">
        <v>45</v>
      </c>
      <c r="C53" s="285" t="s">
        <v>284</v>
      </c>
      <c r="D53" s="417"/>
      <c r="E53" s="403"/>
      <c r="F53" s="124">
        <v>4</v>
      </c>
      <c r="G53" s="328" t="s">
        <v>90</v>
      </c>
      <c r="H53" s="81">
        <v>16</v>
      </c>
      <c r="I53" s="212">
        <v>0</v>
      </c>
      <c r="J53" s="208">
        <v>0</v>
      </c>
      <c r="K53" s="212">
        <v>0</v>
      </c>
      <c r="L53" s="208">
        <v>0</v>
      </c>
      <c r="M53" s="212">
        <v>0</v>
      </c>
      <c r="N53" s="208">
        <v>0</v>
      </c>
      <c r="O53" s="212">
        <v>1</v>
      </c>
      <c r="P53" s="208">
        <v>1</v>
      </c>
      <c r="Q53" s="212">
        <v>0</v>
      </c>
      <c r="R53" s="208">
        <v>0</v>
      </c>
      <c r="S53" s="212">
        <v>2</v>
      </c>
      <c r="T53" s="209">
        <v>2</v>
      </c>
      <c r="U53" s="212">
        <v>4</v>
      </c>
      <c r="V53" s="208">
        <v>4</v>
      </c>
      <c r="W53" s="212">
        <v>3</v>
      </c>
      <c r="X53" s="208">
        <v>4</v>
      </c>
      <c r="Y53" s="191">
        <f t="shared" si="2"/>
        <v>10</v>
      </c>
      <c r="Z53" s="191">
        <f t="shared" si="2"/>
        <v>11</v>
      </c>
      <c r="AA53" s="137">
        <f t="shared" si="1"/>
        <v>21</v>
      </c>
      <c r="AB53" s="125" t="s">
        <v>28</v>
      </c>
      <c r="AC53" s="161">
        <v>2</v>
      </c>
      <c r="AD53" s="126" t="s">
        <v>139</v>
      </c>
      <c r="AE53" s="6"/>
      <c r="AF53" s="7"/>
      <c r="AG53" s="55"/>
      <c r="AH53" s="55"/>
    </row>
    <row r="54" spans="1:34" s="9" customFormat="1" ht="15" customHeight="1" thickBot="1" x14ac:dyDescent="0.3">
      <c r="A54" s="406"/>
      <c r="B54" s="124">
        <v>46</v>
      </c>
      <c r="C54" s="285" t="s">
        <v>284</v>
      </c>
      <c r="D54" s="417"/>
      <c r="E54" s="403"/>
      <c r="F54" s="124">
        <v>5</v>
      </c>
      <c r="G54" s="328" t="s">
        <v>91</v>
      </c>
      <c r="H54" s="81">
        <v>15</v>
      </c>
      <c r="I54" s="212">
        <v>0</v>
      </c>
      <c r="J54" s="208">
        <v>0</v>
      </c>
      <c r="K54" s="212">
        <v>0</v>
      </c>
      <c r="L54" s="208">
        <v>0</v>
      </c>
      <c r="M54" s="212">
        <v>1</v>
      </c>
      <c r="N54" s="208">
        <v>1</v>
      </c>
      <c r="O54" s="212">
        <v>0</v>
      </c>
      <c r="P54" s="208">
        <v>0</v>
      </c>
      <c r="Q54" s="212">
        <v>5</v>
      </c>
      <c r="R54" s="208">
        <v>5</v>
      </c>
      <c r="S54" s="212">
        <v>5</v>
      </c>
      <c r="T54" s="209">
        <v>6</v>
      </c>
      <c r="U54" s="212">
        <v>7</v>
      </c>
      <c r="V54" s="208">
        <v>7</v>
      </c>
      <c r="W54" s="212">
        <v>5</v>
      </c>
      <c r="X54" s="208">
        <v>8</v>
      </c>
      <c r="Y54" s="191">
        <f t="shared" si="2"/>
        <v>23</v>
      </c>
      <c r="Z54" s="191">
        <f t="shared" si="2"/>
        <v>27</v>
      </c>
      <c r="AA54" s="137">
        <f t="shared" si="1"/>
        <v>50</v>
      </c>
      <c r="AB54" s="125" t="s">
        <v>28</v>
      </c>
      <c r="AC54" s="161">
        <v>4</v>
      </c>
      <c r="AD54" s="126" t="s">
        <v>139</v>
      </c>
      <c r="AE54" s="4"/>
      <c r="AF54" s="62"/>
      <c r="AG54" s="55"/>
      <c r="AH54" s="55"/>
    </row>
    <row r="55" spans="1:34" s="9" customFormat="1" ht="14.25" customHeight="1" x14ac:dyDescent="0.25">
      <c r="A55" s="406"/>
      <c r="B55" s="121">
        <v>47</v>
      </c>
      <c r="C55" s="285" t="s">
        <v>284</v>
      </c>
      <c r="D55" s="417"/>
      <c r="E55" s="403"/>
      <c r="F55" s="124">
        <v>6</v>
      </c>
      <c r="G55" s="328" t="s">
        <v>173</v>
      </c>
      <c r="H55" s="82">
        <v>16</v>
      </c>
      <c r="I55" s="213">
        <v>0</v>
      </c>
      <c r="J55" s="210">
        <v>0</v>
      </c>
      <c r="K55" s="213">
        <v>1</v>
      </c>
      <c r="L55" s="210">
        <v>0</v>
      </c>
      <c r="M55" s="213">
        <v>0</v>
      </c>
      <c r="N55" s="210">
        <v>0</v>
      </c>
      <c r="O55" s="213">
        <v>0</v>
      </c>
      <c r="P55" s="210">
        <v>1</v>
      </c>
      <c r="Q55" s="213">
        <v>0</v>
      </c>
      <c r="R55" s="210">
        <v>0</v>
      </c>
      <c r="S55" s="213">
        <v>1</v>
      </c>
      <c r="T55" s="268">
        <v>0</v>
      </c>
      <c r="U55" s="213">
        <v>2</v>
      </c>
      <c r="V55" s="210">
        <v>2</v>
      </c>
      <c r="W55" s="213">
        <v>2</v>
      </c>
      <c r="X55" s="210">
        <v>2</v>
      </c>
      <c r="Y55" s="191">
        <f t="shared" si="2"/>
        <v>6</v>
      </c>
      <c r="Z55" s="191">
        <f t="shared" si="2"/>
        <v>5</v>
      </c>
      <c r="AA55" s="137">
        <f t="shared" si="1"/>
        <v>11</v>
      </c>
      <c r="AB55" s="125" t="s">
        <v>28</v>
      </c>
      <c r="AC55" s="161">
        <v>1</v>
      </c>
      <c r="AD55" s="126" t="s">
        <v>139</v>
      </c>
      <c r="AE55" s="4"/>
      <c r="AF55" s="62"/>
      <c r="AG55" s="55"/>
      <c r="AH55" s="55"/>
    </row>
    <row r="56" spans="1:34" s="9" customFormat="1" ht="15" customHeight="1" thickBot="1" x14ac:dyDescent="0.3">
      <c r="A56" s="406"/>
      <c r="B56" s="124">
        <v>48</v>
      </c>
      <c r="C56" s="285" t="s">
        <v>284</v>
      </c>
      <c r="D56" s="417"/>
      <c r="E56" s="403"/>
      <c r="F56" s="124">
        <v>7</v>
      </c>
      <c r="G56" s="328" t="s">
        <v>98</v>
      </c>
      <c r="H56" s="112">
        <v>3</v>
      </c>
      <c r="I56" s="212">
        <v>1</v>
      </c>
      <c r="J56" s="208">
        <v>0</v>
      </c>
      <c r="K56" s="212">
        <v>1</v>
      </c>
      <c r="L56" s="208">
        <v>2</v>
      </c>
      <c r="M56" s="212">
        <v>2</v>
      </c>
      <c r="N56" s="208">
        <v>1</v>
      </c>
      <c r="O56" s="212">
        <v>0</v>
      </c>
      <c r="P56" s="208">
        <v>1</v>
      </c>
      <c r="Q56" s="212">
        <v>0</v>
      </c>
      <c r="R56" s="208">
        <v>0</v>
      </c>
      <c r="S56" s="212">
        <v>3</v>
      </c>
      <c r="T56" s="209">
        <v>7</v>
      </c>
      <c r="U56" s="212">
        <v>3</v>
      </c>
      <c r="V56" s="208">
        <v>2</v>
      </c>
      <c r="W56" s="212">
        <v>4</v>
      </c>
      <c r="X56" s="208">
        <v>5</v>
      </c>
      <c r="Y56" s="191">
        <f t="shared" si="2"/>
        <v>14</v>
      </c>
      <c r="Z56" s="191">
        <f t="shared" si="2"/>
        <v>18</v>
      </c>
      <c r="AA56" s="137">
        <f t="shared" si="1"/>
        <v>32</v>
      </c>
      <c r="AB56" s="125" t="s">
        <v>28</v>
      </c>
      <c r="AC56" s="161">
        <v>3</v>
      </c>
      <c r="AD56" s="126" t="s">
        <v>139</v>
      </c>
      <c r="AE56" s="4"/>
      <c r="AF56" s="62"/>
      <c r="AG56" s="55"/>
      <c r="AH56" s="55"/>
    </row>
    <row r="57" spans="1:34" s="9" customFormat="1" ht="14.25" customHeight="1" x14ac:dyDescent="0.25">
      <c r="A57" s="406"/>
      <c r="B57" s="121">
        <v>49</v>
      </c>
      <c r="C57" s="285" t="s">
        <v>284</v>
      </c>
      <c r="D57" s="417"/>
      <c r="E57" s="403"/>
      <c r="F57" s="124">
        <v>8</v>
      </c>
      <c r="G57" s="328" t="s">
        <v>174</v>
      </c>
      <c r="H57" s="112">
        <v>4.5</v>
      </c>
      <c r="I57" s="212">
        <v>0</v>
      </c>
      <c r="J57" s="208">
        <v>0</v>
      </c>
      <c r="K57" s="212">
        <v>0</v>
      </c>
      <c r="L57" s="208">
        <v>1</v>
      </c>
      <c r="M57" s="212">
        <v>1</v>
      </c>
      <c r="N57" s="208">
        <v>2</v>
      </c>
      <c r="O57" s="212">
        <v>0</v>
      </c>
      <c r="P57" s="208">
        <v>0</v>
      </c>
      <c r="Q57" s="212">
        <v>2</v>
      </c>
      <c r="R57" s="208">
        <v>1</v>
      </c>
      <c r="S57" s="212">
        <v>0</v>
      </c>
      <c r="T57" s="209">
        <v>0</v>
      </c>
      <c r="U57" s="212">
        <v>1</v>
      </c>
      <c r="V57" s="208">
        <v>1</v>
      </c>
      <c r="W57" s="212">
        <v>1</v>
      </c>
      <c r="X57" s="208">
        <v>1</v>
      </c>
      <c r="Y57" s="191">
        <f t="shared" si="2"/>
        <v>5</v>
      </c>
      <c r="Z57" s="191">
        <f t="shared" si="2"/>
        <v>6</v>
      </c>
      <c r="AA57" s="137">
        <f t="shared" si="1"/>
        <v>11</v>
      </c>
      <c r="AB57" s="125" t="s">
        <v>28</v>
      </c>
      <c r="AC57" s="161">
        <v>1</v>
      </c>
      <c r="AD57" s="126" t="s">
        <v>139</v>
      </c>
      <c r="AE57" s="4"/>
      <c r="AF57" s="62"/>
      <c r="AG57" s="55"/>
      <c r="AH57" s="55"/>
    </row>
    <row r="58" spans="1:34" s="9" customFormat="1" ht="15" customHeight="1" thickBot="1" x14ac:dyDescent="0.3">
      <c r="A58" s="406"/>
      <c r="B58" s="124">
        <v>50</v>
      </c>
      <c r="C58" s="285" t="s">
        <v>284</v>
      </c>
      <c r="D58" s="417"/>
      <c r="E58" s="403"/>
      <c r="F58" s="124">
        <v>9</v>
      </c>
      <c r="G58" s="328" t="s">
        <v>92</v>
      </c>
      <c r="H58" s="112">
        <v>22</v>
      </c>
      <c r="I58" s="212">
        <v>0</v>
      </c>
      <c r="J58" s="208">
        <v>0</v>
      </c>
      <c r="K58" s="212">
        <v>0</v>
      </c>
      <c r="L58" s="208">
        <v>0</v>
      </c>
      <c r="M58" s="212">
        <v>0</v>
      </c>
      <c r="N58" s="208">
        <v>0</v>
      </c>
      <c r="O58" s="212">
        <v>0</v>
      </c>
      <c r="P58" s="208">
        <v>0</v>
      </c>
      <c r="Q58" s="212">
        <v>0</v>
      </c>
      <c r="R58" s="208">
        <v>0</v>
      </c>
      <c r="S58" s="212">
        <v>1</v>
      </c>
      <c r="T58" s="209">
        <v>2</v>
      </c>
      <c r="U58" s="212">
        <v>2</v>
      </c>
      <c r="V58" s="208">
        <v>3</v>
      </c>
      <c r="W58" s="212">
        <v>2</v>
      </c>
      <c r="X58" s="208">
        <v>2</v>
      </c>
      <c r="Y58" s="191">
        <f t="shared" si="2"/>
        <v>5</v>
      </c>
      <c r="Z58" s="191">
        <f t="shared" si="2"/>
        <v>7</v>
      </c>
      <c r="AA58" s="137">
        <f t="shared" si="1"/>
        <v>12</v>
      </c>
      <c r="AB58" s="125" t="s">
        <v>28</v>
      </c>
      <c r="AC58" s="161">
        <v>1</v>
      </c>
      <c r="AD58" s="126" t="s">
        <v>139</v>
      </c>
      <c r="AE58" s="4"/>
      <c r="AF58" s="62"/>
      <c r="AG58" s="55"/>
      <c r="AH58" s="55"/>
    </row>
    <row r="59" spans="1:34" s="12" customFormat="1" ht="15" customHeight="1" x14ac:dyDescent="0.25">
      <c r="A59" s="406"/>
      <c r="B59" s="121">
        <v>51</v>
      </c>
      <c r="C59" s="285" t="s">
        <v>284</v>
      </c>
      <c r="D59" s="417"/>
      <c r="E59" s="403"/>
      <c r="F59" s="124">
        <v>10</v>
      </c>
      <c r="G59" s="328" t="s">
        <v>93</v>
      </c>
      <c r="H59" s="112">
        <v>9</v>
      </c>
      <c r="I59" s="212">
        <v>0</v>
      </c>
      <c r="J59" s="208">
        <v>0</v>
      </c>
      <c r="K59" s="212">
        <v>0</v>
      </c>
      <c r="L59" s="208">
        <v>0</v>
      </c>
      <c r="M59" s="212">
        <v>0</v>
      </c>
      <c r="N59" s="208">
        <v>0</v>
      </c>
      <c r="O59" s="212">
        <v>0</v>
      </c>
      <c r="P59" s="208">
        <v>0</v>
      </c>
      <c r="Q59" s="212">
        <v>2</v>
      </c>
      <c r="R59" s="208">
        <v>1</v>
      </c>
      <c r="S59" s="212">
        <v>1</v>
      </c>
      <c r="T59" s="209">
        <v>0</v>
      </c>
      <c r="U59" s="212">
        <v>1</v>
      </c>
      <c r="V59" s="208">
        <v>0</v>
      </c>
      <c r="W59" s="212">
        <v>0</v>
      </c>
      <c r="X59" s="208">
        <v>0</v>
      </c>
      <c r="Y59" s="191">
        <f t="shared" si="2"/>
        <v>4</v>
      </c>
      <c r="Z59" s="191">
        <f t="shared" si="2"/>
        <v>1</v>
      </c>
      <c r="AA59" s="137">
        <f t="shared" si="1"/>
        <v>5</v>
      </c>
      <c r="AB59" s="125" t="s">
        <v>28</v>
      </c>
      <c r="AC59" s="161">
        <v>1</v>
      </c>
      <c r="AD59" s="126" t="s">
        <v>139</v>
      </c>
      <c r="AE59" s="4"/>
      <c r="AF59" s="62"/>
      <c r="AG59" s="57"/>
      <c r="AH59" s="57"/>
    </row>
    <row r="60" spans="1:34" s="12" customFormat="1" ht="15" customHeight="1" thickBot="1" x14ac:dyDescent="0.3">
      <c r="A60" s="406"/>
      <c r="B60" s="124">
        <v>52</v>
      </c>
      <c r="C60" s="285" t="s">
        <v>284</v>
      </c>
      <c r="D60" s="417"/>
      <c r="E60" s="403"/>
      <c r="F60" s="124">
        <v>11</v>
      </c>
      <c r="G60" s="328" t="s">
        <v>30</v>
      </c>
      <c r="H60" s="112">
        <v>23</v>
      </c>
      <c r="I60" s="212">
        <v>0</v>
      </c>
      <c r="J60" s="208">
        <v>0</v>
      </c>
      <c r="K60" s="212">
        <v>2</v>
      </c>
      <c r="L60" s="208">
        <v>1</v>
      </c>
      <c r="M60" s="212">
        <v>3</v>
      </c>
      <c r="N60" s="208">
        <v>3</v>
      </c>
      <c r="O60" s="212">
        <v>0</v>
      </c>
      <c r="P60" s="208">
        <v>0</v>
      </c>
      <c r="Q60" s="212">
        <v>0</v>
      </c>
      <c r="R60" s="208">
        <v>1</v>
      </c>
      <c r="S60" s="212">
        <v>2</v>
      </c>
      <c r="T60" s="209">
        <v>1</v>
      </c>
      <c r="U60" s="212">
        <v>0</v>
      </c>
      <c r="V60" s="208">
        <v>0</v>
      </c>
      <c r="W60" s="212">
        <v>1</v>
      </c>
      <c r="X60" s="208">
        <v>2</v>
      </c>
      <c r="Y60" s="191">
        <f t="shared" si="2"/>
        <v>8</v>
      </c>
      <c r="Z60" s="191">
        <f t="shared" si="2"/>
        <v>8</v>
      </c>
      <c r="AA60" s="137">
        <f t="shared" si="1"/>
        <v>16</v>
      </c>
      <c r="AB60" s="125" t="s">
        <v>28</v>
      </c>
      <c r="AC60" s="161">
        <v>2</v>
      </c>
      <c r="AD60" s="126" t="s">
        <v>139</v>
      </c>
      <c r="AE60" s="4"/>
      <c r="AF60" s="62"/>
      <c r="AG60" s="57"/>
      <c r="AH60" s="57"/>
    </row>
    <row r="61" spans="1:34" s="9" customFormat="1" ht="15" customHeight="1" thickBot="1" x14ac:dyDescent="0.3">
      <c r="A61" s="406"/>
      <c r="B61" s="121">
        <v>53</v>
      </c>
      <c r="C61" s="285" t="s">
        <v>284</v>
      </c>
      <c r="D61" s="417"/>
      <c r="E61" s="403"/>
      <c r="F61" s="124">
        <v>12</v>
      </c>
      <c r="G61" s="328" t="s">
        <v>175</v>
      </c>
      <c r="H61" s="112">
        <v>3.5</v>
      </c>
      <c r="I61" s="212">
        <v>1</v>
      </c>
      <c r="J61" s="208">
        <v>1</v>
      </c>
      <c r="K61" s="212">
        <v>0</v>
      </c>
      <c r="L61" s="208">
        <v>0</v>
      </c>
      <c r="M61" s="212">
        <v>1</v>
      </c>
      <c r="N61" s="208">
        <v>0</v>
      </c>
      <c r="O61" s="212">
        <v>2</v>
      </c>
      <c r="P61" s="208">
        <v>2</v>
      </c>
      <c r="Q61" s="212">
        <v>2</v>
      </c>
      <c r="R61" s="208">
        <v>1</v>
      </c>
      <c r="S61" s="212">
        <v>2</v>
      </c>
      <c r="T61" s="209">
        <v>1</v>
      </c>
      <c r="U61" s="212">
        <v>2</v>
      </c>
      <c r="V61" s="208">
        <v>1</v>
      </c>
      <c r="W61" s="212">
        <v>1</v>
      </c>
      <c r="X61" s="208">
        <v>1</v>
      </c>
      <c r="Y61" s="191">
        <f t="shared" si="2"/>
        <v>11</v>
      </c>
      <c r="Z61" s="191">
        <f t="shared" si="2"/>
        <v>7</v>
      </c>
      <c r="AA61" s="137">
        <f t="shared" si="1"/>
        <v>18</v>
      </c>
      <c r="AB61" s="125" t="s">
        <v>28</v>
      </c>
      <c r="AC61" s="161">
        <v>2</v>
      </c>
      <c r="AD61" s="126" t="s">
        <v>139</v>
      </c>
      <c r="AE61" s="16"/>
      <c r="AF61" s="17"/>
      <c r="AG61" s="55"/>
      <c r="AH61" s="55"/>
    </row>
    <row r="62" spans="1:34" s="9" customFormat="1" ht="15" customHeight="1" thickBot="1" x14ac:dyDescent="0.3">
      <c r="A62" s="406"/>
      <c r="B62" s="124">
        <v>54</v>
      </c>
      <c r="C62" s="285" t="s">
        <v>284</v>
      </c>
      <c r="D62" s="417"/>
      <c r="E62" s="403"/>
      <c r="F62" s="124">
        <v>13</v>
      </c>
      <c r="G62" s="328" t="s">
        <v>99</v>
      </c>
      <c r="H62" s="112">
        <v>2</v>
      </c>
      <c r="I62" s="212">
        <v>0</v>
      </c>
      <c r="J62" s="208">
        <v>3</v>
      </c>
      <c r="K62" s="212">
        <v>0</v>
      </c>
      <c r="L62" s="208">
        <v>1</v>
      </c>
      <c r="M62" s="212">
        <v>0</v>
      </c>
      <c r="N62" s="208">
        <v>0</v>
      </c>
      <c r="O62" s="212">
        <v>0</v>
      </c>
      <c r="P62" s="208">
        <v>0</v>
      </c>
      <c r="Q62" s="212">
        <v>0</v>
      </c>
      <c r="R62" s="208">
        <v>0</v>
      </c>
      <c r="S62" s="212">
        <v>0</v>
      </c>
      <c r="T62" s="209">
        <v>2</v>
      </c>
      <c r="U62" s="212">
        <v>0</v>
      </c>
      <c r="V62" s="208">
        <v>0</v>
      </c>
      <c r="W62" s="212">
        <v>1</v>
      </c>
      <c r="X62" s="208">
        <v>0</v>
      </c>
      <c r="Y62" s="191">
        <f t="shared" si="2"/>
        <v>1</v>
      </c>
      <c r="Z62" s="191">
        <f t="shared" si="2"/>
        <v>6</v>
      </c>
      <c r="AA62" s="137">
        <f t="shared" si="1"/>
        <v>7</v>
      </c>
      <c r="AB62" s="125" t="s">
        <v>28</v>
      </c>
      <c r="AC62" s="161">
        <v>1</v>
      </c>
      <c r="AD62" s="126" t="s">
        <v>139</v>
      </c>
      <c r="AE62" s="6"/>
      <c r="AF62" s="7"/>
      <c r="AG62" s="55"/>
      <c r="AH62" s="55"/>
    </row>
    <row r="63" spans="1:34" s="9" customFormat="1" ht="15" customHeight="1" x14ac:dyDescent="0.25">
      <c r="A63" s="406"/>
      <c r="B63" s="121">
        <v>55</v>
      </c>
      <c r="C63" s="285" t="s">
        <v>284</v>
      </c>
      <c r="D63" s="417"/>
      <c r="E63" s="403"/>
      <c r="F63" s="124">
        <v>14</v>
      </c>
      <c r="G63" s="328" t="s">
        <v>176</v>
      </c>
      <c r="H63" s="112">
        <v>2</v>
      </c>
      <c r="I63" s="212">
        <v>0</v>
      </c>
      <c r="J63" s="208">
        <v>0</v>
      </c>
      <c r="K63" s="212">
        <v>3</v>
      </c>
      <c r="L63" s="208">
        <v>3</v>
      </c>
      <c r="M63" s="212">
        <v>1</v>
      </c>
      <c r="N63" s="208">
        <v>0</v>
      </c>
      <c r="O63" s="212">
        <v>1</v>
      </c>
      <c r="P63" s="208">
        <v>1</v>
      </c>
      <c r="Q63" s="212">
        <v>1</v>
      </c>
      <c r="R63" s="208">
        <v>1</v>
      </c>
      <c r="S63" s="212">
        <v>0</v>
      </c>
      <c r="T63" s="209">
        <v>0</v>
      </c>
      <c r="U63" s="212">
        <v>0</v>
      </c>
      <c r="V63" s="208">
        <v>0</v>
      </c>
      <c r="W63" s="212">
        <v>0</v>
      </c>
      <c r="X63" s="208">
        <v>0</v>
      </c>
      <c r="Y63" s="191">
        <f t="shared" si="2"/>
        <v>6</v>
      </c>
      <c r="Z63" s="191">
        <f t="shared" si="2"/>
        <v>5</v>
      </c>
      <c r="AA63" s="137">
        <f t="shared" si="1"/>
        <v>11</v>
      </c>
      <c r="AB63" s="125" t="s">
        <v>28</v>
      </c>
      <c r="AC63" s="161">
        <v>1</v>
      </c>
      <c r="AD63" s="126" t="s">
        <v>139</v>
      </c>
      <c r="AE63" s="5"/>
      <c r="AF63" s="71"/>
      <c r="AG63" s="55"/>
      <c r="AH63" s="55"/>
    </row>
    <row r="64" spans="1:34" s="9" customFormat="1" ht="15" customHeight="1" thickBot="1" x14ac:dyDescent="0.3">
      <c r="A64" s="406"/>
      <c r="B64" s="124">
        <v>56</v>
      </c>
      <c r="C64" s="285" t="s">
        <v>284</v>
      </c>
      <c r="D64" s="417"/>
      <c r="E64" s="403"/>
      <c r="F64" s="124">
        <v>15</v>
      </c>
      <c r="G64" s="328" t="s">
        <v>177</v>
      </c>
      <c r="H64" s="112">
        <v>3</v>
      </c>
      <c r="I64" s="212">
        <v>0</v>
      </c>
      <c r="J64" s="208">
        <v>0</v>
      </c>
      <c r="K64" s="212">
        <v>0</v>
      </c>
      <c r="L64" s="208">
        <v>0</v>
      </c>
      <c r="M64" s="212">
        <v>1</v>
      </c>
      <c r="N64" s="208">
        <v>0</v>
      </c>
      <c r="O64" s="212">
        <v>0</v>
      </c>
      <c r="P64" s="208">
        <v>0</v>
      </c>
      <c r="Q64" s="212">
        <v>0</v>
      </c>
      <c r="R64" s="208">
        <v>0</v>
      </c>
      <c r="S64" s="212">
        <v>4</v>
      </c>
      <c r="T64" s="209">
        <v>2</v>
      </c>
      <c r="U64" s="212">
        <v>2</v>
      </c>
      <c r="V64" s="208">
        <v>1</v>
      </c>
      <c r="W64" s="212">
        <v>2</v>
      </c>
      <c r="X64" s="208">
        <v>2</v>
      </c>
      <c r="Y64" s="191">
        <f t="shared" si="2"/>
        <v>9</v>
      </c>
      <c r="Z64" s="191">
        <f t="shared" si="2"/>
        <v>5</v>
      </c>
      <c r="AA64" s="137">
        <f t="shared" si="1"/>
        <v>14</v>
      </c>
      <c r="AB64" s="125" t="s">
        <v>28</v>
      </c>
      <c r="AC64" s="161">
        <v>1</v>
      </c>
      <c r="AD64" s="126" t="s">
        <v>139</v>
      </c>
      <c r="AE64" s="4"/>
      <c r="AF64" s="62"/>
      <c r="AG64" s="55"/>
      <c r="AH64" s="55"/>
    </row>
    <row r="65" spans="1:34" s="9" customFormat="1" ht="15" customHeight="1" x14ac:dyDescent="0.25">
      <c r="A65" s="406"/>
      <c r="B65" s="121">
        <v>57</v>
      </c>
      <c r="C65" s="285" t="s">
        <v>284</v>
      </c>
      <c r="D65" s="417"/>
      <c r="E65" s="403"/>
      <c r="F65" s="124">
        <v>16</v>
      </c>
      <c r="G65" s="328" t="s">
        <v>262</v>
      </c>
      <c r="H65" s="112">
        <v>4.5</v>
      </c>
      <c r="I65" s="212">
        <v>0</v>
      </c>
      <c r="J65" s="208">
        <v>0</v>
      </c>
      <c r="K65" s="212">
        <v>2</v>
      </c>
      <c r="L65" s="208">
        <v>1</v>
      </c>
      <c r="M65" s="212">
        <v>0</v>
      </c>
      <c r="N65" s="208">
        <v>0</v>
      </c>
      <c r="O65" s="212">
        <v>1</v>
      </c>
      <c r="P65" s="209">
        <v>0</v>
      </c>
      <c r="Q65" s="212">
        <v>0</v>
      </c>
      <c r="R65" s="209">
        <v>1</v>
      </c>
      <c r="S65" s="212">
        <v>0</v>
      </c>
      <c r="T65" s="209">
        <v>1</v>
      </c>
      <c r="U65" s="212">
        <v>1</v>
      </c>
      <c r="V65" s="208">
        <v>1</v>
      </c>
      <c r="W65" s="212">
        <v>0</v>
      </c>
      <c r="X65" s="208">
        <v>1</v>
      </c>
      <c r="Y65" s="191">
        <f t="shared" si="2"/>
        <v>4</v>
      </c>
      <c r="Z65" s="191">
        <f t="shared" si="2"/>
        <v>5</v>
      </c>
      <c r="AA65" s="137">
        <f t="shared" si="1"/>
        <v>9</v>
      </c>
      <c r="AB65" s="125" t="s">
        <v>28</v>
      </c>
      <c r="AC65" s="161">
        <v>1</v>
      </c>
      <c r="AD65" s="126" t="s">
        <v>139</v>
      </c>
      <c r="AE65" s="4"/>
      <c r="AF65" s="62"/>
      <c r="AG65" s="55"/>
      <c r="AH65" s="55"/>
    </row>
    <row r="66" spans="1:34" s="9" customFormat="1" ht="15" customHeight="1" thickBot="1" x14ac:dyDescent="0.3">
      <c r="A66" s="406"/>
      <c r="B66" s="124">
        <v>58</v>
      </c>
      <c r="C66" s="285" t="s">
        <v>284</v>
      </c>
      <c r="D66" s="417"/>
      <c r="E66" s="403"/>
      <c r="F66" s="124">
        <v>17</v>
      </c>
      <c r="G66" s="328" t="s">
        <v>94</v>
      </c>
      <c r="H66" s="112">
        <v>9</v>
      </c>
      <c r="I66" s="212">
        <v>1</v>
      </c>
      <c r="J66" s="208">
        <v>0</v>
      </c>
      <c r="K66" s="212">
        <v>1</v>
      </c>
      <c r="L66" s="208">
        <v>0</v>
      </c>
      <c r="M66" s="212">
        <v>2</v>
      </c>
      <c r="N66" s="208">
        <v>1</v>
      </c>
      <c r="O66" s="212">
        <v>0</v>
      </c>
      <c r="P66" s="208">
        <v>0</v>
      </c>
      <c r="Q66" s="212">
        <v>1</v>
      </c>
      <c r="R66" s="208">
        <v>0</v>
      </c>
      <c r="S66" s="212">
        <v>0</v>
      </c>
      <c r="T66" s="209">
        <v>2</v>
      </c>
      <c r="U66" s="212">
        <v>1</v>
      </c>
      <c r="V66" s="208">
        <v>2</v>
      </c>
      <c r="W66" s="212">
        <v>2</v>
      </c>
      <c r="X66" s="208">
        <v>1</v>
      </c>
      <c r="Y66" s="191">
        <f t="shared" si="2"/>
        <v>8</v>
      </c>
      <c r="Z66" s="191">
        <f t="shared" si="2"/>
        <v>6</v>
      </c>
      <c r="AA66" s="137">
        <f t="shared" si="1"/>
        <v>14</v>
      </c>
      <c r="AB66" s="125" t="s">
        <v>28</v>
      </c>
      <c r="AC66" s="161">
        <v>1</v>
      </c>
      <c r="AD66" s="126" t="s">
        <v>139</v>
      </c>
      <c r="AE66" s="18"/>
      <c r="AF66" s="62"/>
      <c r="AG66" s="55"/>
      <c r="AH66" s="55"/>
    </row>
    <row r="67" spans="1:34" s="9" customFormat="1" ht="15" customHeight="1" x14ac:dyDescent="0.25">
      <c r="A67" s="406"/>
      <c r="B67" s="121">
        <v>59</v>
      </c>
      <c r="C67" s="285" t="s">
        <v>284</v>
      </c>
      <c r="D67" s="417"/>
      <c r="E67" s="403"/>
      <c r="F67" s="124">
        <v>18</v>
      </c>
      <c r="G67" s="328" t="s">
        <v>95</v>
      </c>
      <c r="H67" s="112">
        <v>14.5</v>
      </c>
      <c r="I67" s="212">
        <v>0</v>
      </c>
      <c r="J67" s="208">
        <v>0</v>
      </c>
      <c r="K67" s="212">
        <v>0</v>
      </c>
      <c r="L67" s="208">
        <v>1</v>
      </c>
      <c r="M67" s="212">
        <v>0</v>
      </c>
      <c r="N67" s="208">
        <v>0</v>
      </c>
      <c r="O67" s="212">
        <v>1</v>
      </c>
      <c r="P67" s="208">
        <v>0</v>
      </c>
      <c r="Q67" s="212">
        <v>0</v>
      </c>
      <c r="R67" s="208">
        <v>1</v>
      </c>
      <c r="S67" s="212">
        <v>2</v>
      </c>
      <c r="T67" s="209">
        <v>3</v>
      </c>
      <c r="U67" s="212">
        <v>2</v>
      </c>
      <c r="V67" s="208">
        <v>5</v>
      </c>
      <c r="W67" s="212">
        <v>2</v>
      </c>
      <c r="X67" s="208">
        <v>1</v>
      </c>
      <c r="Y67" s="191">
        <f t="shared" si="2"/>
        <v>7</v>
      </c>
      <c r="Z67" s="191">
        <f t="shared" si="2"/>
        <v>11</v>
      </c>
      <c r="AA67" s="137">
        <f t="shared" si="1"/>
        <v>18</v>
      </c>
      <c r="AB67" s="125" t="s">
        <v>28</v>
      </c>
      <c r="AC67" s="161">
        <v>2</v>
      </c>
      <c r="AD67" s="126" t="s">
        <v>139</v>
      </c>
      <c r="AE67" s="18"/>
      <c r="AF67" s="62"/>
      <c r="AG67" s="55"/>
      <c r="AH67" s="55"/>
    </row>
    <row r="68" spans="1:34" s="9" customFormat="1" ht="15" customHeight="1" thickBot="1" x14ac:dyDescent="0.3">
      <c r="A68" s="406"/>
      <c r="B68" s="124">
        <v>60</v>
      </c>
      <c r="C68" s="285" t="s">
        <v>284</v>
      </c>
      <c r="D68" s="417"/>
      <c r="E68" s="403"/>
      <c r="F68" s="124">
        <v>19</v>
      </c>
      <c r="G68" s="328" t="s">
        <v>96</v>
      </c>
      <c r="H68" s="112">
        <v>13</v>
      </c>
      <c r="I68" s="212">
        <v>0</v>
      </c>
      <c r="J68" s="208">
        <v>0</v>
      </c>
      <c r="K68" s="212">
        <v>0</v>
      </c>
      <c r="L68" s="208">
        <v>0</v>
      </c>
      <c r="M68" s="212">
        <v>0</v>
      </c>
      <c r="N68" s="208">
        <v>0</v>
      </c>
      <c r="O68" s="212">
        <v>0</v>
      </c>
      <c r="P68" s="208">
        <v>0</v>
      </c>
      <c r="Q68" s="212">
        <v>3</v>
      </c>
      <c r="R68" s="208">
        <v>3</v>
      </c>
      <c r="S68" s="212">
        <v>1</v>
      </c>
      <c r="T68" s="209">
        <v>1</v>
      </c>
      <c r="U68" s="212">
        <v>6</v>
      </c>
      <c r="V68" s="208">
        <v>5</v>
      </c>
      <c r="W68" s="212">
        <v>6</v>
      </c>
      <c r="X68" s="208">
        <v>5</v>
      </c>
      <c r="Y68" s="191">
        <f t="shared" si="2"/>
        <v>16</v>
      </c>
      <c r="Z68" s="191">
        <f t="shared" si="2"/>
        <v>14</v>
      </c>
      <c r="AA68" s="137">
        <f t="shared" si="1"/>
        <v>30</v>
      </c>
      <c r="AB68" s="125" t="s">
        <v>28</v>
      </c>
      <c r="AC68" s="161">
        <v>3</v>
      </c>
      <c r="AD68" s="126" t="s">
        <v>139</v>
      </c>
      <c r="AE68" s="4"/>
      <c r="AF68" s="62"/>
      <c r="AG68" s="55"/>
      <c r="AH68" s="55"/>
    </row>
    <row r="69" spans="1:34" s="9" customFormat="1" ht="15" customHeight="1" thickBot="1" x14ac:dyDescent="0.3">
      <c r="A69" s="406"/>
      <c r="B69" s="121">
        <v>61</v>
      </c>
      <c r="C69" s="285" t="s">
        <v>284</v>
      </c>
      <c r="D69" s="417"/>
      <c r="E69" s="403"/>
      <c r="F69" s="124">
        <v>20</v>
      </c>
      <c r="G69" s="328" t="s">
        <v>178</v>
      </c>
      <c r="H69" s="112">
        <v>6</v>
      </c>
      <c r="I69" s="212">
        <v>1</v>
      </c>
      <c r="J69" s="208">
        <v>2</v>
      </c>
      <c r="K69" s="212">
        <v>1</v>
      </c>
      <c r="L69" s="208">
        <v>1</v>
      </c>
      <c r="M69" s="212">
        <v>0</v>
      </c>
      <c r="N69" s="208">
        <v>1</v>
      </c>
      <c r="O69" s="212">
        <v>0</v>
      </c>
      <c r="P69" s="208">
        <v>0</v>
      </c>
      <c r="Q69" s="212">
        <v>2</v>
      </c>
      <c r="R69" s="208">
        <v>1</v>
      </c>
      <c r="S69" s="212">
        <v>1</v>
      </c>
      <c r="T69" s="209">
        <v>1</v>
      </c>
      <c r="U69" s="212">
        <v>0</v>
      </c>
      <c r="V69" s="208">
        <v>0</v>
      </c>
      <c r="W69" s="212">
        <v>1</v>
      </c>
      <c r="X69" s="208">
        <v>0</v>
      </c>
      <c r="Y69" s="191">
        <f t="shared" si="2"/>
        <v>6</v>
      </c>
      <c r="Z69" s="191">
        <f t="shared" si="2"/>
        <v>6</v>
      </c>
      <c r="AA69" s="137">
        <f t="shared" si="1"/>
        <v>12</v>
      </c>
      <c r="AB69" s="125" t="s">
        <v>28</v>
      </c>
      <c r="AC69" s="161">
        <v>1</v>
      </c>
      <c r="AD69" s="126" t="s">
        <v>139</v>
      </c>
      <c r="AE69" s="13"/>
      <c r="AF69" s="65"/>
      <c r="AG69" s="55"/>
      <c r="AH69" s="55"/>
    </row>
    <row r="70" spans="1:34" s="9" customFormat="1" ht="15" customHeight="1" thickBot="1" x14ac:dyDescent="0.3">
      <c r="A70" s="406"/>
      <c r="B70" s="124">
        <v>62</v>
      </c>
      <c r="C70" s="285" t="s">
        <v>284</v>
      </c>
      <c r="D70" s="417"/>
      <c r="E70" s="403"/>
      <c r="F70" s="124">
        <v>21</v>
      </c>
      <c r="G70" s="328" t="s">
        <v>179</v>
      </c>
      <c r="H70" s="112">
        <v>11</v>
      </c>
      <c r="I70" s="212">
        <v>2</v>
      </c>
      <c r="J70" s="208">
        <v>1</v>
      </c>
      <c r="K70" s="212">
        <v>1</v>
      </c>
      <c r="L70" s="208">
        <v>2</v>
      </c>
      <c r="M70" s="212">
        <v>1</v>
      </c>
      <c r="N70" s="208">
        <v>1</v>
      </c>
      <c r="O70" s="212">
        <v>1</v>
      </c>
      <c r="P70" s="208">
        <v>0</v>
      </c>
      <c r="Q70" s="212">
        <v>1</v>
      </c>
      <c r="R70" s="208">
        <v>3</v>
      </c>
      <c r="S70" s="212">
        <v>5</v>
      </c>
      <c r="T70" s="209">
        <v>1</v>
      </c>
      <c r="U70" s="212">
        <v>0</v>
      </c>
      <c r="V70" s="208">
        <v>0</v>
      </c>
      <c r="W70" s="212">
        <v>0</v>
      </c>
      <c r="X70" s="208">
        <v>0</v>
      </c>
      <c r="Y70" s="191">
        <f t="shared" si="2"/>
        <v>11</v>
      </c>
      <c r="Z70" s="191">
        <f t="shared" si="2"/>
        <v>8</v>
      </c>
      <c r="AA70" s="137">
        <f t="shared" si="1"/>
        <v>19</v>
      </c>
      <c r="AB70" s="125" t="s">
        <v>28</v>
      </c>
      <c r="AC70" s="161">
        <v>2</v>
      </c>
      <c r="AD70" s="126" t="s">
        <v>139</v>
      </c>
      <c r="AE70" s="31"/>
      <c r="AF70" s="72"/>
      <c r="AG70" s="55"/>
      <c r="AH70" s="55"/>
    </row>
    <row r="71" spans="1:34" s="9" customFormat="1" ht="15" customHeight="1" x14ac:dyDescent="0.25">
      <c r="A71" s="406"/>
      <c r="B71" s="121">
        <v>63</v>
      </c>
      <c r="C71" s="285" t="s">
        <v>284</v>
      </c>
      <c r="D71" s="417"/>
      <c r="E71" s="403"/>
      <c r="F71" s="124">
        <v>22</v>
      </c>
      <c r="G71" s="328" t="s">
        <v>180</v>
      </c>
      <c r="H71" s="112">
        <v>15</v>
      </c>
      <c r="I71" s="212">
        <v>1</v>
      </c>
      <c r="J71" s="208">
        <v>1</v>
      </c>
      <c r="K71" s="212">
        <v>0</v>
      </c>
      <c r="L71" s="208">
        <v>0</v>
      </c>
      <c r="M71" s="212">
        <v>1</v>
      </c>
      <c r="N71" s="208">
        <v>0</v>
      </c>
      <c r="O71" s="212">
        <v>1</v>
      </c>
      <c r="P71" s="208">
        <v>1</v>
      </c>
      <c r="Q71" s="212">
        <v>1</v>
      </c>
      <c r="R71" s="208">
        <v>1</v>
      </c>
      <c r="S71" s="212">
        <v>0</v>
      </c>
      <c r="T71" s="209">
        <v>1</v>
      </c>
      <c r="U71" s="212">
        <v>0</v>
      </c>
      <c r="V71" s="208">
        <v>0</v>
      </c>
      <c r="W71" s="212">
        <v>2</v>
      </c>
      <c r="X71" s="208">
        <v>0</v>
      </c>
      <c r="Y71" s="191">
        <f t="shared" si="2"/>
        <v>6</v>
      </c>
      <c r="Z71" s="191">
        <f t="shared" si="2"/>
        <v>4</v>
      </c>
      <c r="AA71" s="137">
        <f t="shared" si="1"/>
        <v>10</v>
      </c>
      <c r="AB71" s="125" t="s">
        <v>28</v>
      </c>
      <c r="AC71" s="161">
        <v>1</v>
      </c>
      <c r="AD71" s="126" t="s">
        <v>139</v>
      </c>
      <c r="AE71" s="32"/>
      <c r="AF71" s="73"/>
      <c r="AG71" s="55"/>
      <c r="AH71" s="55"/>
    </row>
    <row r="72" spans="1:34" s="9" customFormat="1" ht="15" customHeight="1" thickBot="1" x14ac:dyDescent="0.3">
      <c r="A72" s="406"/>
      <c r="B72" s="124">
        <v>64</v>
      </c>
      <c r="C72" s="285" t="s">
        <v>284</v>
      </c>
      <c r="D72" s="417"/>
      <c r="E72" s="403"/>
      <c r="F72" s="124">
        <v>23</v>
      </c>
      <c r="G72" s="328" t="s">
        <v>263</v>
      </c>
      <c r="H72" s="112">
        <v>15</v>
      </c>
      <c r="I72" s="212">
        <v>0</v>
      </c>
      <c r="J72" s="208">
        <v>0</v>
      </c>
      <c r="K72" s="212">
        <v>1</v>
      </c>
      <c r="L72" s="208">
        <v>0</v>
      </c>
      <c r="M72" s="212">
        <v>0</v>
      </c>
      <c r="N72" s="208">
        <v>0</v>
      </c>
      <c r="O72" s="212">
        <v>0</v>
      </c>
      <c r="P72" s="208">
        <v>1</v>
      </c>
      <c r="Q72" s="212">
        <v>0</v>
      </c>
      <c r="R72" s="208">
        <v>0</v>
      </c>
      <c r="S72" s="212">
        <v>0</v>
      </c>
      <c r="T72" s="209">
        <v>0</v>
      </c>
      <c r="U72" s="212">
        <v>0</v>
      </c>
      <c r="V72" s="208">
        <v>1</v>
      </c>
      <c r="W72" s="212">
        <v>0</v>
      </c>
      <c r="X72" s="208">
        <v>1</v>
      </c>
      <c r="Y72" s="191">
        <f t="shared" si="2"/>
        <v>1</v>
      </c>
      <c r="Z72" s="191">
        <f t="shared" si="2"/>
        <v>3</v>
      </c>
      <c r="AA72" s="137">
        <f t="shared" si="1"/>
        <v>4</v>
      </c>
      <c r="AB72" s="125" t="s">
        <v>28</v>
      </c>
      <c r="AC72" s="161">
        <v>1</v>
      </c>
      <c r="AD72" s="126" t="s">
        <v>139</v>
      </c>
      <c r="AE72" s="32"/>
      <c r="AF72" s="73"/>
      <c r="AG72" s="55"/>
      <c r="AH72" s="55"/>
    </row>
    <row r="73" spans="1:34" s="9" customFormat="1" ht="15" customHeight="1" x14ac:dyDescent="0.25">
      <c r="A73" s="406"/>
      <c r="B73" s="121">
        <v>65</v>
      </c>
      <c r="C73" s="285" t="s">
        <v>284</v>
      </c>
      <c r="D73" s="417"/>
      <c r="E73" s="403"/>
      <c r="F73" s="124">
        <v>24</v>
      </c>
      <c r="G73" s="328" t="s">
        <v>279</v>
      </c>
      <c r="H73" s="112">
        <v>15</v>
      </c>
      <c r="I73" s="212">
        <v>0</v>
      </c>
      <c r="J73" s="208">
        <v>0</v>
      </c>
      <c r="K73" s="212">
        <v>0</v>
      </c>
      <c r="L73" s="208">
        <v>0</v>
      </c>
      <c r="M73" s="212">
        <v>0</v>
      </c>
      <c r="N73" s="208">
        <v>0</v>
      </c>
      <c r="O73" s="212">
        <v>1</v>
      </c>
      <c r="P73" s="208">
        <v>0</v>
      </c>
      <c r="Q73" s="212">
        <v>0</v>
      </c>
      <c r="R73" s="208">
        <v>0</v>
      </c>
      <c r="S73" s="212">
        <v>0</v>
      </c>
      <c r="T73" s="209">
        <v>0</v>
      </c>
      <c r="U73" s="212">
        <v>0</v>
      </c>
      <c r="V73" s="208">
        <v>0</v>
      </c>
      <c r="W73" s="212">
        <v>1</v>
      </c>
      <c r="X73" s="208">
        <v>0</v>
      </c>
      <c r="Y73" s="191">
        <f t="shared" si="2"/>
        <v>2</v>
      </c>
      <c r="Z73" s="191">
        <f t="shared" si="2"/>
        <v>0</v>
      </c>
      <c r="AA73" s="137">
        <f t="shared" si="1"/>
        <v>2</v>
      </c>
      <c r="AB73" s="125" t="s">
        <v>28</v>
      </c>
      <c r="AC73" s="161">
        <v>1</v>
      </c>
      <c r="AD73" s="126" t="s">
        <v>139</v>
      </c>
      <c r="AE73" s="32"/>
      <c r="AF73" s="73"/>
      <c r="AG73" s="55"/>
      <c r="AH73" s="55"/>
    </row>
    <row r="74" spans="1:34" s="9" customFormat="1" ht="15" customHeight="1" thickBot="1" x14ac:dyDescent="0.3">
      <c r="A74" s="406"/>
      <c r="B74" s="124">
        <v>66</v>
      </c>
      <c r="C74" s="285" t="s">
        <v>284</v>
      </c>
      <c r="D74" s="417"/>
      <c r="E74" s="403"/>
      <c r="F74" s="124">
        <v>25</v>
      </c>
      <c r="G74" s="328" t="s">
        <v>97</v>
      </c>
      <c r="H74" s="112">
        <v>20</v>
      </c>
      <c r="I74" s="212">
        <v>2</v>
      </c>
      <c r="J74" s="208">
        <v>2</v>
      </c>
      <c r="K74" s="212">
        <v>0</v>
      </c>
      <c r="L74" s="208">
        <v>1</v>
      </c>
      <c r="M74" s="212">
        <v>0</v>
      </c>
      <c r="N74" s="208">
        <v>3</v>
      </c>
      <c r="O74" s="212">
        <v>2</v>
      </c>
      <c r="P74" s="208">
        <v>2</v>
      </c>
      <c r="Q74" s="212">
        <v>1</v>
      </c>
      <c r="R74" s="208">
        <v>1</v>
      </c>
      <c r="S74" s="212">
        <v>1</v>
      </c>
      <c r="T74" s="209">
        <v>4</v>
      </c>
      <c r="U74" s="212">
        <v>2</v>
      </c>
      <c r="V74" s="208">
        <v>2</v>
      </c>
      <c r="W74" s="212">
        <v>1</v>
      </c>
      <c r="X74" s="208">
        <v>0</v>
      </c>
      <c r="Y74" s="191">
        <f t="shared" si="2"/>
        <v>9</v>
      </c>
      <c r="Z74" s="191">
        <f t="shared" si="2"/>
        <v>15</v>
      </c>
      <c r="AA74" s="137">
        <f t="shared" ref="AA74:AA141" si="3">Y74+Z74</f>
        <v>24</v>
      </c>
      <c r="AB74" s="125" t="s">
        <v>28</v>
      </c>
      <c r="AC74" s="161">
        <v>2</v>
      </c>
      <c r="AD74" s="126" t="s">
        <v>139</v>
      </c>
      <c r="AE74" s="32"/>
      <c r="AF74" s="73"/>
      <c r="AG74" s="55"/>
      <c r="AH74" s="55"/>
    </row>
    <row r="75" spans="1:34" s="9" customFormat="1" ht="15" customHeight="1" x14ac:dyDescent="0.25">
      <c r="A75" s="406"/>
      <c r="B75" s="121">
        <v>67</v>
      </c>
      <c r="C75" s="285" t="s">
        <v>284</v>
      </c>
      <c r="D75" s="417"/>
      <c r="E75" s="403"/>
      <c r="F75" s="124">
        <v>26</v>
      </c>
      <c r="G75" s="328" t="s">
        <v>181</v>
      </c>
      <c r="H75" s="112">
        <v>20</v>
      </c>
      <c r="I75" s="212">
        <v>1</v>
      </c>
      <c r="J75" s="208">
        <v>0</v>
      </c>
      <c r="K75" s="212">
        <v>0</v>
      </c>
      <c r="L75" s="208">
        <v>3</v>
      </c>
      <c r="M75" s="212">
        <v>1</v>
      </c>
      <c r="N75" s="208">
        <v>0</v>
      </c>
      <c r="O75" s="212">
        <v>0</v>
      </c>
      <c r="P75" s="208">
        <v>3</v>
      </c>
      <c r="Q75" s="212">
        <v>0</v>
      </c>
      <c r="R75" s="208">
        <v>2</v>
      </c>
      <c r="S75" s="212">
        <v>2</v>
      </c>
      <c r="T75" s="209">
        <v>2</v>
      </c>
      <c r="U75" s="212">
        <v>1</v>
      </c>
      <c r="V75" s="208">
        <v>0</v>
      </c>
      <c r="W75" s="212">
        <v>0</v>
      </c>
      <c r="X75" s="208">
        <v>1</v>
      </c>
      <c r="Y75" s="191">
        <f t="shared" si="2"/>
        <v>5</v>
      </c>
      <c r="Z75" s="191">
        <f t="shared" si="2"/>
        <v>11</v>
      </c>
      <c r="AA75" s="137">
        <f t="shared" si="3"/>
        <v>16</v>
      </c>
      <c r="AB75" s="125" t="s">
        <v>28</v>
      </c>
      <c r="AC75" s="161">
        <v>2</v>
      </c>
      <c r="AD75" s="126" t="s">
        <v>139</v>
      </c>
      <c r="AE75" s="32"/>
      <c r="AF75" s="73"/>
      <c r="AG75" s="55"/>
      <c r="AH75" s="55"/>
    </row>
    <row r="76" spans="1:34" s="9" customFormat="1" ht="15" customHeight="1" thickBot="1" x14ac:dyDescent="0.3">
      <c r="A76" s="406"/>
      <c r="B76" s="124">
        <v>68</v>
      </c>
      <c r="C76" s="285" t="s">
        <v>284</v>
      </c>
      <c r="D76" s="417"/>
      <c r="E76" s="403"/>
      <c r="F76" s="124">
        <v>27</v>
      </c>
      <c r="G76" s="328" t="s">
        <v>182</v>
      </c>
      <c r="H76" s="112">
        <v>30</v>
      </c>
      <c r="I76" s="212">
        <v>0</v>
      </c>
      <c r="J76" s="208">
        <v>0</v>
      </c>
      <c r="K76" s="212">
        <v>0</v>
      </c>
      <c r="L76" s="208">
        <v>0</v>
      </c>
      <c r="M76" s="212">
        <v>0</v>
      </c>
      <c r="N76" s="208">
        <v>0</v>
      </c>
      <c r="O76" s="212">
        <v>0</v>
      </c>
      <c r="P76" s="208">
        <v>0</v>
      </c>
      <c r="Q76" s="212">
        <v>2</v>
      </c>
      <c r="R76" s="208">
        <v>2</v>
      </c>
      <c r="S76" s="212">
        <v>3</v>
      </c>
      <c r="T76" s="209">
        <v>4</v>
      </c>
      <c r="U76" s="212">
        <v>2</v>
      </c>
      <c r="V76" s="208">
        <v>2</v>
      </c>
      <c r="W76" s="212">
        <v>2</v>
      </c>
      <c r="X76" s="208">
        <v>1</v>
      </c>
      <c r="Y76" s="191">
        <f t="shared" si="2"/>
        <v>9</v>
      </c>
      <c r="Z76" s="191">
        <f t="shared" si="2"/>
        <v>9</v>
      </c>
      <c r="AA76" s="137">
        <f t="shared" si="3"/>
        <v>18</v>
      </c>
      <c r="AB76" s="125" t="s">
        <v>28</v>
      </c>
      <c r="AC76" s="161">
        <v>2</v>
      </c>
      <c r="AD76" s="126" t="s">
        <v>139</v>
      </c>
      <c r="AE76" s="32"/>
      <c r="AF76" s="73"/>
      <c r="AG76" s="55"/>
      <c r="AH76" s="55"/>
    </row>
    <row r="77" spans="1:34" s="9" customFormat="1" ht="15" customHeight="1" x14ac:dyDescent="0.25">
      <c r="A77" s="406"/>
      <c r="B77" s="121">
        <v>69</v>
      </c>
      <c r="C77" s="285" t="s">
        <v>284</v>
      </c>
      <c r="D77" s="417"/>
      <c r="E77" s="403"/>
      <c r="F77" s="124">
        <v>28</v>
      </c>
      <c r="G77" s="328" t="s">
        <v>264</v>
      </c>
      <c r="H77" s="112">
        <v>30</v>
      </c>
      <c r="I77" s="212">
        <v>0</v>
      </c>
      <c r="J77" s="208">
        <v>0</v>
      </c>
      <c r="K77" s="212">
        <v>1</v>
      </c>
      <c r="L77" s="208">
        <v>3</v>
      </c>
      <c r="M77" s="212">
        <v>1</v>
      </c>
      <c r="N77" s="208">
        <v>1</v>
      </c>
      <c r="O77" s="212">
        <v>0</v>
      </c>
      <c r="P77" s="208">
        <v>0</v>
      </c>
      <c r="Q77" s="212">
        <v>0</v>
      </c>
      <c r="R77" s="208">
        <v>0</v>
      </c>
      <c r="S77" s="212">
        <v>0</v>
      </c>
      <c r="T77" s="209">
        <v>0</v>
      </c>
      <c r="U77" s="212">
        <v>2</v>
      </c>
      <c r="V77" s="208">
        <v>2</v>
      </c>
      <c r="W77" s="212">
        <v>2</v>
      </c>
      <c r="X77" s="208">
        <v>2</v>
      </c>
      <c r="Y77" s="191">
        <f t="shared" si="2"/>
        <v>6</v>
      </c>
      <c r="Z77" s="191">
        <f t="shared" si="2"/>
        <v>8</v>
      </c>
      <c r="AA77" s="137">
        <f t="shared" si="3"/>
        <v>14</v>
      </c>
      <c r="AB77" s="125" t="s">
        <v>28</v>
      </c>
      <c r="AC77" s="161">
        <v>1</v>
      </c>
      <c r="AD77" s="126" t="s">
        <v>139</v>
      </c>
      <c r="AE77" s="32"/>
      <c r="AF77" s="73"/>
      <c r="AG77" s="55"/>
      <c r="AH77" s="55"/>
    </row>
    <row r="78" spans="1:34" s="9" customFormat="1" ht="15" customHeight="1" thickBot="1" x14ac:dyDescent="0.3">
      <c r="A78" s="406"/>
      <c r="B78" s="124">
        <v>70</v>
      </c>
      <c r="C78" s="285" t="s">
        <v>284</v>
      </c>
      <c r="D78" s="417"/>
      <c r="E78" s="403"/>
      <c r="F78" s="124">
        <v>29</v>
      </c>
      <c r="G78" s="328" t="s">
        <v>183</v>
      </c>
      <c r="H78" s="112">
        <v>11.5</v>
      </c>
      <c r="I78" s="212">
        <v>2</v>
      </c>
      <c r="J78" s="208">
        <v>0</v>
      </c>
      <c r="K78" s="212">
        <v>3</v>
      </c>
      <c r="L78" s="208">
        <v>3</v>
      </c>
      <c r="M78" s="212">
        <v>0</v>
      </c>
      <c r="N78" s="208">
        <v>1</v>
      </c>
      <c r="O78" s="212">
        <v>2</v>
      </c>
      <c r="P78" s="208">
        <v>2</v>
      </c>
      <c r="Q78" s="212">
        <v>1</v>
      </c>
      <c r="R78" s="208">
        <v>0</v>
      </c>
      <c r="S78" s="212">
        <v>0</v>
      </c>
      <c r="T78" s="209">
        <v>0</v>
      </c>
      <c r="U78" s="212">
        <v>0</v>
      </c>
      <c r="V78" s="208">
        <v>0</v>
      </c>
      <c r="W78" s="212">
        <v>3</v>
      </c>
      <c r="X78" s="208">
        <v>2</v>
      </c>
      <c r="Y78" s="191">
        <f t="shared" si="2"/>
        <v>11</v>
      </c>
      <c r="Z78" s="191">
        <f t="shared" si="2"/>
        <v>8</v>
      </c>
      <c r="AA78" s="137">
        <f t="shared" si="3"/>
        <v>19</v>
      </c>
      <c r="AB78" s="125" t="s">
        <v>28</v>
      </c>
      <c r="AC78" s="161">
        <v>2</v>
      </c>
      <c r="AD78" s="126" t="s">
        <v>139</v>
      </c>
      <c r="AE78" s="32"/>
      <c r="AF78" s="73"/>
      <c r="AG78" s="55"/>
      <c r="AH78" s="55"/>
    </row>
    <row r="79" spans="1:34" s="9" customFormat="1" ht="15" customHeight="1" x14ac:dyDescent="0.25">
      <c r="A79" s="406"/>
      <c r="B79" s="121">
        <v>71</v>
      </c>
      <c r="C79" s="285" t="s">
        <v>284</v>
      </c>
      <c r="D79" s="417"/>
      <c r="E79" s="403"/>
      <c r="F79" s="124">
        <v>30</v>
      </c>
      <c r="G79" s="328" t="s">
        <v>184</v>
      </c>
      <c r="H79" s="112">
        <v>11.5</v>
      </c>
      <c r="I79" s="212">
        <v>0</v>
      </c>
      <c r="J79" s="208">
        <v>0</v>
      </c>
      <c r="K79" s="212">
        <v>1</v>
      </c>
      <c r="L79" s="208">
        <v>0</v>
      </c>
      <c r="M79" s="212">
        <v>1</v>
      </c>
      <c r="N79" s="208">
        <v>0</v>
      </c>
      <c r="O79" s="212">
        <v>0</v>
      </c>
      <c r="P79" s="208">
        <v>0</v>
      </c>
      <c r="Q79" s="212">
        <v>0</v>
      </c>
      <c r="R79" s="208">
        <v>3</v>
      </c>
      <c r="S79" s="212">
        <v>0</v>
      </c>
      <c r="T79" s="209">
        <v>0</v>
      </c>
      <c r="U79" s="212">
        <v>0</v>
      </c>
      <c r="V79" s="208">
        <v>2</v>
      </c>
      <c r="W79" s="212">
        <v>2</v>
      </c>
      <c r="X79" s="208">
        <v>2</v>
      </c>
      <c r="Y79" s="191">
        <f t="shared" si="2"/>
        <v>4</v>
      </c>
      <c r="Z79" s="191">
        <f t="shared" si="2"/>
        <v>7</v>
      </c>
      <c r="AA79" s="137">
        <f t="shared" si="3"/>
        <v>11</v>
      </c>
      <c r="AB79" s="125" t="s">
        <v>28</v>
      </c>
      <c r="AC79" s="161">
        <v>1</v>
      </c>
      <c r="AD79" s="126" t="s">
        <v>139</v>
      </c>
      <c r="AE79" s="32"/>
      <c r="AF79" s="73"/>
      <c r="AG79" s="55"/>
      <c r="AH79" s="55"/>
    </row>
    <row r="80" spans="1:34" s="9" customFormat="1" ht="15" customHeight="1" thickBot="1" x14ac:dyDescent="0.3">
      <c r="A80" s="416"/>
      <c r="B80" s="124">
        <v>72</v>
      </c>
      <c r="C80" s="285" t="s">
        <v>284</v>
      </c>
      <c r="D80" s="417"/>
      <c r="E80" s="403"/>
      <c r="F80" s="124">
        <v>31</v>
      </c>
      <c r="G80" s="328" t="s">
        <v>185</v>
      </c>
      <c r="H80" s="112">
        <v>9</v>
      </c>
      <c r="I80" s="212">
        <v>1</v>
      </c>
      <c r="J80" s="208">
        <v>0</v>
      </c>
      <c r="K80" s="212">
        <v>1</v>
      </c>
      <c r="L80" s="208">
        <v>2</v>
      </c>
      <c r="M80" s="212">
        <v>1</v>
      </c>
      <c r="N80" s="208">
        <v>1</v>
      </c>
      <c r="O80" s="212">
        <v>1</v>
      </c>
      <c r="P80" s="208">
        <v>1</v>
      </c>
      <c r="Q80" s="212">
        <v>0</v>
      </c>
      <c r="R80" s="208">
        <v>1</v>
      </c>
      <c r="S80" s="212">
        <v>2</v>
      </c>
      <c r="T80" s="209">
        <v>1</v>
      </c>
      <c r="U80" s="212">
        <v>1</v>
      </c>
      <c r="V80" s="208">
        <v>0</v>
      </c>
      <c r="W80" s="212">
        <v>0</v>
      </c>
      <c r="X80" s="208">
        <v>0</v>
      </c>
      <c r="Y80" s="191">
        <f t="shared" si="2"/>
        <v>7</v>
      </c>
      <c r="Z80" s="191">
        <f t="shared" si="2"/>
        <v>6</v>
      </c>
      <c r="AA80" s="137">
        <f t="shared" si="3"/>
        <v>13</v>
      </c>
      <c r="AB80" s="125" t="s">
        <v>28</v>
      </c>
      <c r="AC80" s="162">
        <v>1</v>
      </c>
      <c r="AD80" s="126">
        <v>10.14</v>
      </c>
      <c r="AE80" s="114"/>
      <c r="AF80" s="115"/>
      <c r="AG80" s="55"/>
      <c r="AH80" s="55"/>
    </row>
    <row r="81" spans="1:38" s="9" customFormat="1" ht="15" customHeight="1" x14ac:dyDescent="0.25">
      <c r="A81" s="416"/>
      <c r="B81" s="121">
        <v>73</v>
      </c>
      <c r="C81" s="285" t="s">
        <v>284</v>
      </c>
      <c r="D81" s="417"/>
      <c r="E81" s="403"/>
      <c r="F81" s="124">
        <v>32</v>
      </c>
      <c r="G81" s="328" t="s">
        <v>265</v>
      </c>
      <c r="H81" s="112">
        <v>11.5</v>
      </c>
      <c r="I81" s="212">
        <v>2</v>
      </c>
      <c r="J81" s="208">
        <v>3</v>
      </c>
      <c r="K81" s="212">
        <v>1</v>
      </c>
      <c r="L81" s="208">
        <v>1</v>
      </c>
      <c r="M81" s="212">
        <v>0</v>
      </c>
      <c r="N81" s="208">
        <v>0</v>
      </c>
      <c r="O81" s="212">
        <v>0</v>
      </c>
      <c r="P81" s="208">
        <v>1</v>
      </c>
      <c r="Q81" s="212">
        <v>2</v>
      </c>
      <c r="R81" s="208">
        <v>2</v>
      </c>
      <c r="S81" s="212">
        <v>0</v>
      </c>
      <c r="T81" s="209">
        <v>1</v>
      </c>
      <c r="U81" s="212">
        <v>2</v>
      </c>
      <c r="V81" s="208">
        <v>1</v>
      </c>
      <c r="W81" s="212">
        <v>0</v>
      </c>
      <c r="X81" s="208">
        <v>0</v>
      </c>
      <c r="Y81" s="191">
        <f t="shared" si="2"/>
        <v>7</v>
      </c>
      <c r="Z81" s="191">
        <f t="shared" si="2"/>
        <v>9</v>
      </c>
      <c r="AA81" s="137">
        <f t="shared" si="3"/>
        <v>16</v>
      </c>
      <c r="AB81" s="125" t="s">
        <v>28</v>
      </c>
      <c r="AC81" s="162">
        <v>2</v>
      </c>
      <c r="AD81" s="126">
        <v>10.14</v>
      </c>
      <c r="AE81" s="114"/>
      <c r="AF81" s="115"/>
      <c r="AG81" s="55"/>
      <c r="AH81" s="55"/>
    </row>
    <row r="82" spans="1:38" s="9" customFormat="1" ht="15" customHeight="1" thickBot="1" x14ac:dyDescent="0.3">
      <c r="A82" s="416"/>
      <c r="B82" s="124">
        <v>74</v>
      </c>
      <c r="C82" s="285" t="s">
        <v>284</v>
      </c>
      <c r="D82" s="417"/>
      <c r="E82" s="403"/>
      <c r="F82" s="124">
        <v>33</v>
      </c>
      <c r="G82" s="328" t="s">
        <v>186</v>
      </c>
      <c r="H82" s="112">
        <v>11</v>
      </c>
      <c r="I82" s="212">
        <v>1</v>
      </c>
      <c r="J82" s="208">
        <v>1</v>
      </c>
      <c r="K82" s="212">
        <v>1</v>
      </c>
      <c r="L82" s="208">
        <v>3</v>
      </c>
      <c r="M82" s="212">
        <v>1</v>
      </c>
      <c r="N82" s="208">
        <v>0</v>
      </c>
      <c r="O82" s="212">
        <v>1</v>
      </c>
      <c r="P82" s="208">
        <v>1</v>
      </c>
      <c r="Q82" s="212">
        <v>0</v>
      </c>
      <c r="R82" s="208">
        <v>0</v>
      </c>
      <c r="S82" s="212">
        <v>2</v>
      </c>
      <c r="T82" s="209">
        <v>2</v>
      </c>
      <c r="U82" s="212">
        <v>2</v>
      </c>
      <c r="V82" s="208">
        <v>1</v>
      </c>
      <c r="W82" s="212">
        <v>0</v>
      </c>
      <c r="X82" s="208">
        <v>0</v>
      </c>
      <c r="Y82" s="191">
        <f t="shared" si="2"/>
        <v>8</v>
      </c>
      <c r="Z82" s="191">
        <f t="shared" si="2"/>
        <v>8</v>
      </c>
      <c r="AA82" s="137">
        <f t="shared" si="3"/>
        <v>16</v>
      </c>
      <c r="AB82" s="125" t="s">
        <v>28</v>
      </c>
      <c r="AC82" s="162">
        <v>2</v>
      </c>
      <c r="AD82" s="126" t="s">
        <v>139</v>
      </c>
      <c r="AE82" s="114"/>
      <c r="AF82" s="115"/>
      <c r="AG82" s="55"/>
      <c r="AH82" s="55"/>
    </row>
    <row r="83" spans="1:38" s="9" customFormat="1" ht="15" customHeight="1" x14ac:dyDescent="0.25">
      <c r="A83" s="416"/>
      <c r="B83" s="121">
        <v>75</v>
      </c>
      <c r="C83" s="285" t="s">
        <v>284</v>
      </c>
      <c r="D83" s="417"/>
      <c r="E83" s="403"/>
      <c r="F83" s="124">
        <v>34</v>
      </c>
      <c r="G83" s="328" t="s">
        <v>187</v>
      </c>
      <c r="H83" s="112">
        <v>11</v>
      </c>
      <c r="I83" s="212">
        <v>1</v>
      </c>
      <c r="J83" s="208">
        <v>0</v>
      </c>
      <c r="K83" s="212">
        <v>0</v>
      </c>
      <c r="L83" s="208">
        <v>0</v>
      </c>
      <c r="M83" s="212">
        <v>0</v>
      </c>
      <c r="N83" s="208">
        <v>0</v>
      </c>
      <c r="O83" s="212">
        <v>0</v>
      </c>
      <c r="P83" s="208">
        <v>0</v>
      </c>
      <c r="Q83" s="212">
        <v>0</v>
      </c>
      <c r="R83" s="208">
        <v>2</v>
      </c>
      <c r="S83" s="212">
        <v>2</v>
      </c>
      <c r="T83" s="209">
        <v>0</v>
      </c>
      <c r="U83" s="212">
        <v>1</v>
      </c>
      <c r="V83" s="208">
        <v>2</v>
      </c>
      <c r="W83" s="212">
        <v>2</v>
      </c>
      <c r="X83" s="208">
        <v>2</v>
      </c>
      <c r="Y83" s="191">
        <f t="shared" si="2"/>
        <v>6</v>
      </c>
      <c r="Z83" s="191">
        <f t="shared" si="2"/>
        <v>6</v>
      </c>
      <c r="AA83" s="137">
        <f t="shared" si="3"/>
        <v>12</v>
      </c>
      <c r="AB83" s="125" t="s">
        <v>28</v>
      </c>
      <c r="AC83" s="162">
        <v>1</v>
      </c>
      <c r="AD83" s="237" t="s">
        <v>139</v>
      </c>
      <c r="AE83" s="114"/>
      <c r="AF83" s="115"/>
      <c r="AG83" s="55"/>
      <c r="AH83" s="55"/>
    </row>
    <row r="84" spans="1:38" s="9" customFormat="1" ht="15" customHeight="1" thickBot="1" x14ac:dyDescent="0.3">
      <c r="A84" s="407"/>
      <c r="B84" s="124">
        <v>76</v>
      </c>
      <c r="C84" s="285" t="s">
        <v>284</v>
      </c>
      <c r="D84" s="418"/>
      <c r="E84" s="404"/>
      <c r="F84" s="281">
        <v>35</v>
      </c>
      <c r="G84" s="314" t="s">
        <v>188</v>
      </c>
      <c r="H84" s="117">
        <v>3.5</v>
      </c>
      <c r="I84" s="205">
        <v>2</v>
      </c>
      <c r="J84" s="206">
        <v>5</v>
      </c>
      <c r="K84" s="205">
        <v>5</v>
      </c>
      <c r="L84" s="206">
        <v>5</v>
      </c>
      <c r="M84" s="205">
        <v>3</v>
      </c>
      <c r="N84" s="206">
        <v>3</v>
      </c>
      <c r="O84" s="205">
        <v>2</v>
      </c>
      <c r="P84" s="206">
        <v>2</v>
      </c>
      <c r="Q84" s="205">
        <v>5</v>
      </c>
      <c r="R84" s="206">
        <v>4</v>
      </c>
      <c r="S84" s="205">
        <v>3</v>
      </c>
      <c r="T84" s="269">
        <v>1</v>
      </c>
      <c r="U84" s="205">
        <v>3</v>
      </c>
      <c r="V84" s="206">
        <v>3</v>
      </c>
      <c r="W84" s="205">
        <v>3</v>
      </c>
      <c r="X84" s="206">
        <v>3</v>
      </c>
      <c r="Y84" s="194">
        <f t="shared" ref="Y84:Z151" si="4">SUM(I84+K84+M84+O84+Q84+S84+U84+W84)</f>
        <v>26</v>
      </c>
      <c r="Z84" s="194">
        <f t="shared" si="4"/>
        <v>26</v>
      </c>
      <c r="AA84" s="187">
        <f t="shared" si="3"/>
        <v>52</v>
      </c>
      <c r="AB84" s="127" t="s">
        <v>28</v>
      </c>
      <c r="AC84" s="163">
        <v>4</v>
      </c>
      <c r="AD84" s="128" t="s">
        <v>139</v>
      </c>
      <c r="AE84" s="74"/>
      <c r="AF84" s="75"/>
      <c r="AG84" s="55"/>
      <c r="AH84" s="55"/>
    </row>
    <row r="85" spans="1:38" s="9" customFormat="1" ht="15" customHeight="1" x14ac:dyDescent="0.25">
      <c r="A85" s="413" t="s">
        <v>27</v>
      </c>
      <c r="B85" s="121">
        <v>77</v>
      </c>
      <c r="C85" s="285" t="s">
        <v>198</v>
      </c>
      <c r="D85" s="357">
        <v>16</v>
      </c>
      <c r="E85" s="358">
        <v>187</v>
      </c>
      <c r="F85" s="286">
        <v>1</v>
      </c>
      <c r="G85" s="289" t="s">
        <v>223</v>
      </c>
      <c r="H85" s="120">
        <v>2.5</v>
      </c>
      <c r="I85" s="216"/>
      <c r="J85" s="217"/>
      <c r="K85" s="216"/>
      <c r="L85" s="217">
        <v>2</v>
      </c>
      <c r="M85" s="216">
        <v>1</v>
      </c>
      <c r="N85" s="217">
        <v>2</v>
      </c>
      <c r="O85" s="216"/>
      <c r="P85" s="217">
        <v>1</v>
      </c>
      <c r="Q85" s="216">
        <v>1</v>
      </c>
      <c r="R85" s="217">
        <v>1</v>
      </c>
      <c r="S85" s="216">
        <v>1</v>
      </c>
      <c r="T85" s="217"/>
      <c r="U85" s="216">
        <v>2</v>
      </c>
      <c r="V85" s="217"/>
      <c r="W85" s="216">
        <v>1</v>
      </c>
      <c r="X85" s="217"/>
      <c r="Y85" s="191">
        <f t="shared" si="4"/>
        <v>6</v>
      </c>
      <c r="Z85" s="191">
        <f t="shared" si="4"/>
        <v>6</v>
      </c>
      <c r="AA85" s="137">
        <f t="shared" si="3"/>
        <v>12</v>
      </c>
      <c r="AB85" s="129" t="s">
        <v>28</v>
      </c>
      <c r="AC85" s="155">
        <v>1</v>
      </c>
      <c r="AD85" s="130" t="s">
        <v>139</v>
      </c>
      <c r="AE85" s="31"/>
      <c r="AF85" s="72"/>
      <c r="AG85" s="55"/>
      <c r="AH85" s="55"/>
    </row>
    <row r="86" spans="1:38" s="9" customFormat="1" ht="15" customHeight="1" thickBot="1" x14ac:dyDescent="0.3">
      <c r="A86" s="406"/>
      <c r="B86" s="124">
        <v>78</v>
      </c>
      <c r="C86" s="285" t="s">
        <v>198</v>
      </c>
      <c r="D86" s="357"/>
      <c r="E86" s="358"/>
      <c r="F86" s="286">
        <v>2</v>
      </c>
      <c r="G86" s="290" t="s">
        <v>224</v>
      </c>
      <c r="H86" s="81">
        <v>10.4</v>
      </c>
      <c r="I86" s="212"/>
      <c r="J86" s="208">
        <v>1</v>
      </c>
      <c r="K86" s="212">
        <v>1</v>
      </c>
      <c r="L86" s="208">
        <v>1</v>
      </c>
      <c r="M86" s="212"/>
      <c r="N86" s="208"/>
      <c r="O86" s="212"/>
      <c r="P86" s="208">
        <v>3</v>
      </c>
      <c r="Q86" s="212">
        <v>3</v>
      </c>
      <c r="R86" s="208">
        <v>2</v>
      </c>
      <c r="S86" s="212">
        <v>2</v>
      </c>
      <c r="T86" s="208"/>
      <c r="U86" s="212">
        <v>1</v>
      </c>
      <c r="V86" s="208"/>
      <c r="W86" s="212">
        <v>1</v>
      </c>
      <c r="X86" s="208">
        <v>1</v>
      </c>
      <c r="Y86" s="191">
        <f t="shared" si="4"/>
        <v>8</v>
      </c>
      <c r="Z86" s="191">
        <f t="shared" si="4"/>
        <v>8</v>
      </c>
      <c r="AA86" s="137">
        <f t="shared" si="3"/>
        <v>16</v>
      </c>
      <c r="AB86" s="125" t="s">
        <v>28</v>
      </c>
      <c r="AC86" s="156">
        <v>2</v>
      </c>
      <c r="AD86" s="126" t="s">
        <v>139</v>
      </c>
      <c r="AE86" s="32"/>
      <c r="AF86" s="73"/>
      <c r="AG86" s="55"/>
      <c r="AH86" s="55"/>
    </row>
    <row r="87" spans="1:38" s="9" customFormat="1" ht="15" customHeight="1" x14ac:dyDescent="0.25">
      <c r="A87" s="406"/>
      <c r="B87" s="121">
        <v>79</v>
      </c>
      <c r="C87" s="285" t="s">
        <v>198</v>
      </c>
      <c r="D87" s="357"/>
      <c r="E87" s="358"/>
      <c r="F87" s="286">
        <v>3</v>
      </c>
      <c r="G87" s="290" t="s">
        <v>225</v>
      </c>
      <c r="H87" s="81">
        <v>6.6</v>
      </c>
      <c r="I87" s="212"/>
      <c r="J87" s="208"/>
      <c r="K87" s="212"/>
      <c r="L87" s="208"/>
      <c r="M87" s="212">
        <v>1</v>
      </c>
      <c r="N87" s="208"/>
      <c r="O87" s="212">
        <v>1</v>
      </c>
      <c r="P87" s="208"/>
      <c r="Q87" s="212">
        <v>1</v>
      </c>
      <c r="R87" s="208"/>
      <c r="S87" s="212"/>
      <c r="T87" s="208">
        <v>2</v>
      </c>
      <c r="U87" s="212">
        <v>1</v>
      </c>
      <c r="V87" s="208"/>
      <c r="W87" s="212">
        <v>3</v>
      </c>
      <c r="X87" s="208">
        <v>1</v>
      </c>
      <c r="Y87" s="191">
        <f t="shared" si="4"/>
        <v>7</v>
      </c>
      <c r="Z87" s="191">
        <f t="shared" si="4"/>
        <v>3</v>
      </c>
      <c r="AA87" s="137">
        <f t="shared" si="3"/>
        <v>10</v>
      </c>
      <c r="AB87" s="125" t="s">
        <v>28</v>
      </c>
      <c r="AC87" s="156">
        <v>1</v>
      </c>
      <c r="AD87" s="126" t="s">
        <v>139</v>
      </c>
      <c r="AE87" s="6"/>
      <c r="AF87" s="7"/>
      <c r="AG87" s="55"/>
      <c r="AH87" s="55"/>
    </row>
    <row r="88" spans="1:38" s="9" customFormat="1" ht="15" customHeight="1" thickBot="1" x14ac:dyDescent="0.3">
      <c r="A88" s="406"/>
      <c r="B88" s="124">
        <v>80</v>
      </c>
      <c r="C88" s="285" t="s">
        <v>198</v>
      </c>
      <c r="D88" s="357"/>
      <c r="E88" s="358"/>
      <c r="F88" s="286">
        <v>4</v>
      </c>
      <c r="G88" s="290" t="s">
        <v>226</v>
      </c>
      <c r="H88" s="81">
        <v>8</v>
      </c>
      <c r="I88" s="212">
        <v>1</v>
      </c>
      <c r="J88" s="208">
        <v>1</v>
      </c>
      <c r="K88" s="212">
        <v>2</v>
      </c>
      <c r="L88" s="208">
        <v>1</v>
      </c>
      <c r="M88" s="212">
        <v>2</v>
      </c>
      <c r="N88" s="208">
        <v>1</v>
      </c>
      <c r="O88" s="212">
        <v>1</v>
      </c>
      <c r="P88" s="208"/>
      <c r="Q88" s="212">
        <v>1</v>
      </c>
      <c r="R88" s="208"/>
      <c r="S88" s="212"/>
      <c r="T88" s="208"/>
      <c r="U88" s="212">
        <v>2</v>
      </c>
      <c r="V88" s="208"/>
      <c r="W88" s="212">
        <v>1</v>
      </c>
      <c r="X88" s="208"/>
      <c r="Y88" s="191">
        <f t="shared" si="4"/>
        <v>10</v>
      </c>
      <c r="Z88" s="191">
        <f t="shared" si="4"/>
        <v>3</v>
      </c>
      <c r="AA88" s="137">
        <f t="shared" si="3"/>
        <v>13</v>
      </c>
      <c r="AB88" s="125" t="s">
        <v>28</v>
      </c>
      <c r="AC88" s="156">
        <v>1</v>
      </c>
      <c r="AD88" s="126" t="s">
        <v>139</v>
      </c>
      <c r="AE88" s="4"/>
      <c r="AF88" s="62"/>
      <c r="AG88" s="55"/>
      <c r="AH88" s="55"/>
    </row>
    <row r="89" spans="1:38" s="9" customFormat="1" ht="15" customHeight="1" x14ac:dyDescent="0.25">
      <c r="A89" s="406"/>
      <c r="B89" s="121">
        <v>81</v>
      </c>
      <c r="C89" s="285" t="s">
        <v>198</v>
      </c>
      <c r="D89" s="357"/>
      <c r="E89" s="358"/>
      <c r="F89" s="286">
        <v>5</v>
      </c>
      <c r="G89" s="290" t="s">
        <v>227</v>
      </c>
      <c r="H89" s="81">
        <v>2.5</v>
      </c>
      <c r="I89" s="212"/>
      <c r="J89" s="208"/>
      <c r="K89" s="212">
        <v>1</v>
      </c>
      <c r="L89" s="208">
        <v>7</v>
      </c>
      <c r="M89" s="212">
        <v>2</v>
      </c>
      <c r="N89" s="208">
        <v>3</v>
      </c>
      <c r="O89" s="212"/>
      <c r="P89" s="208">
        <v>5</v>
      </c>
      <c r="Q89" s="212">
        <v>4</v>
      </c>
      <c r="R89" s="208">
        <v>3</v>
      </c>
      <c r="S89" s="212">
        <v>4</v>
      </c>
      <c r="T89" s="208"/>
      <c r="U89" s="212">
        <v>1</v>
      </c>
      <c r="V89" s="208">
        <v>3</v>
      </c>
      <c r="W89" s="212">
        <v>2</v>
      </c>
      <c r="X89" s="208">
        <v>3</v>
      </c>
      <c r="Y89" s="191">
        <f t="shared" si="4"/>
        <v>14</v>
      </c>
      <c r="Z89" s="191">
        <f t="shared" si="4"/>
        <v>24</v>
      </c>
      <c r="AA89" s="137">
        <f t="shared" si="3"/>
        <v>38</v>
      </c>
      <c r="AB89" s="125" t="s">
        <v>28</v>
      </c>
      <c r="AC89" s="156">
        <v>3</v>
      </c>
      <c r="AD89" s="126" t="s">
        <v>139</v>
      </c>
      <c r="AE89" s="4"/>
      <c r="AF89" s="62"/>
      <c r="AG89" s="55"/>
      <c r="AH89" s="55"/>
    </row>
    <row r="90" spans="1:38" s="9" customFormat="1" ht="15" customHeight="1" thickBot="1" x14ac:dyDescent="0.3">
      <c r="A90" s="406"/>
      <c r="B90" s="124">
        <v>82</v>
      </c>
      <c r="C90" s="285" t="s">
        <v>198</v>
      </c>
      <c r="D90" s="357"/>
      <c r="E90" s="358"/>
      <c r="F90" s="286">
        <v>6</v>
      </c>
      <c r="G90" s="297" t="s">
        <v>228</v>
      </c>
      <c r="H90" s="82">
        <v>4.4000000000000004</v>
      </c>
      <c r="I90" s="213">
        <v>2</v>
      </c>
      <c r="J90" s="210">
        <v>0</v>
      </c>
      <c r="K90" s="213">
        <v>2</v>
      </c>
      <c r="L90" s="210">
        <v>2</v>
      </c>
      <c r="M90" s="213">
        <v>1</v>
      </c>
      <c r="N90" s="210">
        <v>3</v>
      </c>
      <c r="O90" s="213"/>
      <c r="P90" s="210"/>
      <c r="Q90" s="213">
        <v>2</v>
      </c>
      <c r="R90" s="210">
        <v>5</v>
      </c>
      <c r="S90" s="213"/>
      <c r="T90" s="210"/>
      <c r="U90" s="213">
        <v>3</v>
      </c>
      <c r="V90" s="210">
        <v>1</v>
      </c>
      <c r="W90" s="213">
        <v>1</v>
      </c>
      <c r="X90" s="210">
        <v>1</v>
      </c>
      <c r="Y90" s="191">
        <f t="shared" si="4"/>
        <v>11</v>
      </c>
      <c r="Z90" s="191">
        <f t="shared" si="4"/>
        <v>12</v>
      </c>
      <c r="AA90" s="137">
        <f t="shared" si="3"/>
        <v>23</v>
      </c>
      <c r="AB90" s="125" t="s">
        <v>28</v>
      </c>
      <c r="AC90" s="156">
        <v>2</v>
      </c>
      <c r="AD90" s="126" t="s">
        <v>139</v>
      </c>
      <c r="AE90" s="19"/>
      <c r="AF90" s="85"/>
      <c r="AG90" s="55"/>
      <c r="AH90" s="55"/>
    </row>
    <row r="91" spans="1:38" s="9" customFormat="1" ht="15" customHeight="1" x14ac:dyDescent="0.25">
      <c r="A91" s="406"/>
      <c r="B91" s="121">
        <v>83</v>
      </c>
      <c r="C91" s="285" t="s">
        <v>198</v>
      </c>
      <c r="D91" s="357"/>
      <c r="E91" s="358"/>
      <c r="F91" s="286">
        <v>7</v>
      </c>
      <c r="G91" s="290" t="s">
        <v>229</v>
      </c>
      <c r="H91" s="112">
        <v>8.6999999999999993</v>
      </c>
      <c r="I91" s="212"/>
      <c r="J91" s="208"/>
      <c r="K91" s="212"/>
      <c r="L91" s="208"/>
      <c r="M91" s="212"/>
      <c r="N91" s="208"/>
      <c r="O91" s="212"/>
      <c r="P91" s="208"/>
      <c r="Q91" s="212">
        <v>3</v>
      </c>
      <c r="R91" s="208">
        <v>2</v>
      </c>
      <c r="S91" s="212">
        <v>2</v>
      </c>
      <c r="T91" s="208">
        <v>3</v>
      </c>
      <c r="U91" s="212">
        <v>4</v>
      </c>
      <c r="V91" s="208">
        <v>2</v>
      </c>
      <c r="W91" s="212">
        <v>1</v>
      </c>
      <c r="X91" s="208">
        <v>2</v>
      </c>
      <c r="Y91" s="191">
        <f t="shared" si="4"/>
        <v>10</v>
      </c>
      <c r="Z91" s="191">
        <f t="shared" si="4"/>
        <v>9</v>
      </c>
      <c r="AA91" s="137">
        <f t="shared" si="3"/>
        <v>19</v>
      </c>
      <c r="AB91" s="125" t="s">
        <v>28</v>
      </c>
      <c r="AC91" s="156">
        <v>2</v>
      </c>
      <c r="AD91" s="126" t="s">
        <v>139</v>
      </c>
      <c r="AE91" s="19"/>
      <c r="AF91" s="85"/>
      <c r="AG91" s="55"/>
      <c r="AH91" s="55"/>
    </row>
    <row r="92" spans="1:38" ht="17.25" thickBot="1" x14ac:dyDescent="0.3">
      <c r="A92" s="406"/>
      <c r="B92" s="124">
        <v>84</v>
      </c>
      <c r="C92" s="285" t="s">
        <v>198</v>
      </c>
      <c r="D92" s="357"/>
      <c r="E92" s="358"/>
      <c r="F92" s="286">
        <v>8</v>
      </c>
      <c r="G92" s="290" t="s">
        <v>230</v>
      </c>
      <c r="H92" s="112">
        <v>5.5</v>
      </c>
      <c r="I92" s="212">
        <v>2</v>
      </c>
      <c r="J92" s="208">
        <v>1</v>
      </c>
      <c r="K92" s="212"/>
      <c r="L92" s="208">
        <v>1</v>
      </c>
      <c r="M92" s="212">
        <v>2</v>
      </c>
      <c r="N92" s="208">
        <v>2</v>
      </c>
      <c r="O92" s="212">
        <v>1</v>
      </c>
      <c r="P92" s="208"/>
      <c r="Q92" s="212">
        <v>1</v>
      </c>
      <c r="R92" s="208"/>
      <c r="S92" s="212">
        <v>1</v>
      </c>
      <c r="T92" s="208"/>
      <c r="U92" s="212">
        <v>2</v>
      </c>
      <c r="V92" s="208"/>
      <c r="W92" s="212"/>
      <c r="X92" s="208">
        <v>1</v>
      </c>
      <c r="Y92" s="191">
        <f t="shared" si="4"/>
        <v>9</v>
      </c>
      <c r="Z92" s="191">
        <f t="shared" si="4"/>
        <v>5</v>
      </c>
      <c r="AA92" s="137">
        <f t="shared" si="3"/>
        <v>14</v>
      </c>
      <c r="AB92" s="125" t="s">
        <v>28</v>
      </c>
      <c r="AC92" s="156">
        <v>1</v>
      </c>
      <c r="AD92" s="126" t="s">
        <v>139</v>
      </c>
      <c r="AE92" s="5"/>
      <c r="AF92" s="71"/>
    </row>
    <row r="93" spans="1:38" ht="15" customHeight="1" x14ac:dyDescent="0.25">
      <c r="A93" s="406"/>
      <c r="B93" s="121">
        <v>85</v>
      </c>
      <c r="C93" s="285" t="s">
        <v>198</v>
      </c>
      <c r="D93" s="357"/>
      <c r="E93" s="358"/>
      <c r="F93" s="286">
        <v>9</v>
      </c>
      <c r="G93" s="290" t="s">
        <v>231</v>
      </c>
      <c r="H93" s="112">
        <v>5.4</v>
      </c>
      <c r="I93" s="212"/>
      <c r="J93" s="208"/>
      <c r="K93" s="212">
        <v>1</v>
      </c>
      <c r="L93" s="208">
        <v>2</v>
      </c>
      <c r="M93" s="212"/>
      <c r="N93" s="208">
        <v>1</v>
      </c>
      <c r="O93" s="212">
        <v>2</v>
      </c>
      <c r="P93" s="208"/>
      <c r="Q93" s="212"/>
      <c r="R93" s="208">
        <v>1</v>
      </c>
      <c r="S93" s="212">
        <v>1</v>
      </c>
      <c r="T93" s="208"/>
      <c r="U93" s="212"/>
      <c r="V93" s="208">
        <v>1</v>
      </c>
      <c r="W93" s="212">
        <v>2</v>
      </c>
      <c r="X93" s="208">
        <v>1</v>
      </c>
      <c r="Y93" s="191">
        <f t="shared" si="4"/>
        <v>6</v>
      </c>
      <c r="Z93" s="191">
        <f t="shared" si="4"/>
        <v>6</v>
      </c>
      <c r="AA93" s="137">
        <f t="shared" si="3"/>
        <v>12</v>
      </c>
      <c r="AB93" s="125" t="s">
        <v>28</v>
      </c>
      <c r="AC93" s="156">
        <v>1</v>
      </c>
      <c r="AD93" s="126" t="s">
        <v>139</v>
      </c>
      <c r="AE93" s="4"/>
      <c r="AF93" s="62"/>
    </row>
    <row r="94" spans="1:38" ht="15" customHeight="1" thickBot="1" x14ac:dyDescent="0.3">
      <c r="A94" s="416"/>
      <c r="B94" s="124">
        <v>86</v>
      </c>
      <c r="C94" s="285" t="s">
        <v>198</v>
      </c>
      <c r="D94" s="357"/>
      <c r="E94" s="358"/>
      <c r="F94" s="286">
        <v>10</v>
      </c>
      <c r="G94" s="290" t="s">
        <v>232</v>
      </c>
      <c r="H94" s="112">
        <v>8</v>
      </c>
      <c r="I94" s="212">
        <v>1</v>
      </c>
      <c r="J94" s="208">
        <v>3</v>
      </c>
      <c r="K94" s="212"/>
      <c r="L94" s="208"/>
      <c r="M94" s="212">
        <v>1</v>
      </c>
      <c r="N94" s="208"/>
      <c r="O94" s="212"/>
      <c r="P94" s="208"/>
      <c r="Q94" s="212"/>
      <c r="R94" s="208">
        <v>3</v>
      </c>
      <c r="S94" s="212"/>
      <c r="T94" s="208">
        <v>1</v>
      </c>
      <c r="U94" s="212"/>
      <c r="V94" s="208">
        <v>1</v>
      </c>
      <c r="W94" s="212"/>
      <c r="X94" s="208">
        <v>1</v>
      </c>
      <c r="Y94" s="191">
        <f t="shared" si="4"/>
        <v>2</v>
      </c>
      <c r="Z94" s="191">
        <f t="shared" si="4"/>
        <v>9</v>
      </c>
      <c r="AA94" s="137">
        <f t="shared" si="3"/>
        <v>11</v>
      </c>
      <c r="AB94" s="125" t="s">
        <v>28</v>
      </c>
      <c r="AC94" s="159">
        <v>1</v>
      </c>
      <c r="AD94" s="237" t="s">
        <v>139</v>
      </c>
      <c r="AE94" s="4"/>
      <c r="AF94" s="62"/>
    </row>
    <row r="95" spans="1:38" ht="15" customHeight="1" thickBot="1" x14ac:dyDescent="0.3">
      <c r="A95" s="407"/>
      <c r="B95" s="121">
        <v>87</v>
      </c>
      <c r="C95" s="287" t="s">
        <v>198</v>
      </c>
      <c r="D95" s="359"/>
      <c r="E95" s="360"/>
      <c r="F95" s="288">
        <v>11</v>
      </c>
      <c r="G95" s="291" t="s">
        <v>233</v>
      </c>
      <c r="H95" s="117">
        <v>8</v>
      </c>
      <c r="I95" s="205"/>
      <c r="J95" s="206"/>
      <c r="K95" s="205">
        <v>2</v>
      </c>
      <c r="L95" s="206">
        <v>2</v>
      </c>
      <c r="M95" s="205"/>
      <c r="N95" s="206"/>
      <c r="O95" s="205">
        <v>2</v>
      </c>
      <c r="P95" s="206">
        <v>1</v>
      </c>
      <c r="Q95" s="205">
        <v>2</v>
      </c>
      <c r="R95" s="206">
        <v>1</v>
      </c>
      <c r="S95" s="205">
        <v>1</v>
      </c>
      <c r="T95" s="206">
        <v>2</v>
      </c>
      <c r="U95" s="205">
        <v>1</v>
      </c>
      <c r="V95" s="206">
        <v>4</v>
      </c>
      <c r="W95" s="205"/>
      <c r="X95" s="206">
        <v>1</v>
      </c>
      <c r="Y95" s="239">
        <f t="shared" si="4"/>
        <v>8</v>
      </c>
      <c r="Z95" s="239">
        <f t="shared" si="4"/>
        <v>11</v>
      </c>
      <c r="AA95" s="187">
        <f t="shared" si="3"/>
        <v>19</v>
      </c>
      <c r="AB95" s="127" t="s">
        <v>28</v>
      </c>
      <c r="AC95" s="157">
        <v>2</v>
      </c>
      <c r="AD95" s="128" t="s">
        <v>139</v>
      </c>
      <c r="AE95" s="4"/>
      <c r="AF95" s="62"/>
    </row>
    <row r="96" spans="1:38" ht="15" customHeight="1" thickBot="1" x14ac:dyDescent="0.3">
      <c r="A96" s="413" t="s">
        <v>27</v>
      </c>
      <c r="B96" s="124">
        <v>88</v>
      </c>
      <c r="C96" s="285" t="s">
        <v>208</v>
      </c>
      <c r="D96" s="400">
        <v>10</v>
      </c>
      <c r="E96" s="414">
        <v>110</v>
      </c>
      <c r="F96" s="286">
        <v>1</v>
      </c>
      <c r="G96" s="289" t="s">
        <v>37</v>
      </c>
      <c r="H96" s="120" t="s">
        <v>215</v>
      </c>
      <c r="I96" s="189">
        <v>0</v>
      </c>
      <c r="J96" s="195">
        <v>0</v>
      </c>
      <c r="K96" s="189">
        <v>0</v>
      </c>
      <c r="L96" s="195">
        <v>0</v>
      </c>
      <c r="M96" s="189">
        <v>3</v>
      </c>
      <c r="N96" s="195">
        <v>0</v>
      </c>
      <c r="O96" s="189">
        <v>2</v>
      </c>
      <c r="P96" s="195">
        <v>2</v>
      </c>
      <c r="Q96" s="189">
        <v>3</v>
      </c>
      <c r="R96" s="195">
        <v>0</v>
      </c>
      <c r="S96" s="189">
        <v>0</v>
      </c>
      <c r="T96" s="195">
        <v>22</v>
      </c>
      <c r="U96" s="189">
        <v>0</v>
      </c>
      <c r="V96" s="195">
        <v>35</v>
      </c>
      <c r="W96" s="189">
        <v>1</v>
      </c>
      <c r="X96" s="195">
        <v>31</v>
      </c>
      <c r="Y96" s="191">
        <f t="shared" si="4"/>
        <v>9</v>
      </c>
      <c r="Z96" s="191">
        <f t="shared" si="4"/>
        <v>90</v>
      </c>
      <c r="AA96" s="137">
        <f t="shared" si="3"/>
        <v>99</v>
      </c>
      <c r="AB96" s="129" t="s">
        <v>28</v>
      </c>
      <c r="AC96" s="155">
        <v>8</v>
      </c>
      <c r="AD96" s="130" t="s">
        <v>139</v>
      </c>
      <c r="AE96" s="16"/>
      <c r="AF96" s="17"/>
      <c r="AL96" s="37" t="s">
        <v>115</v>
      </c>
    </row>
    <row r="97" spans="1:32" ht="15" customHeight="1" thickBot="1" x14ac:dyDescent="0.3">
      <c r="A97" s="407"/>
      <c r="B97" s="121">
        <v>89</v>
      </c>
      <c r="C97" s="287" t="s">
        <v>208</v>
      </c>
      <c r="D97" s="401"/>
      <c r="E97" s="415"/>
      <c r="F97" s="300">
        <v>2</v>
      </c>
      <c r="G97" s="291" t="s">
        <v>102</v>
      </c>
      <c r="H97" s="86" t="s">
        <v>216</v>
      </c>
      <c r="I97" s="192">
        <v>0</v>
      </c>
      <c r="J97" s="196">
        <v>2</v>
      </c>
      <c r="K97" s="192">
        <v>1</v>
      </c>
      <c r="L97" s="196">
        <v>0</v>
      </c>
      <c r="M97" s="192">
        <v>0</v>
      </c>
      <c r="N97" s="196">
        <v>0</v>
      </c>
      <c r="O97" s="192">
        <v>1</v>
      </c>
      <c r="P97" s="196">
        <v>5</v>
      </c>
      <c r="Q97" s="192">
        <v>0</v>
      </c>
      <c r="R97" s="196">
        <v>1</v>
      </c>
      <c r="S97" s="192">
        <v>0</v>
      </c>
      <c r="T97" s="196">
        <v>0</v>
      </c>
      <c r="U97" s="192">
        <v>0</v>
      </c>
      <c r="V97" s="196">
        <v>0</v>
      </c>
      <c r="W97" s="192">
        <v>0</v>
      </c>
      <c r="X97" s="196">
        <v>1</v>
      </c>
      <c r="Y97" s="194">
        <f t="shared" si="4"/>
        <v>2</v>
      </c>
      <c r="Z97" s="194">
        <f t="shared" si="4"/>
        <v>9</v>
      </c>
      <c r="AA97" s="187">
        <f t="shared" si="3"/>
        <v>11</v>
      </c>
      <c r="AB97" s="127" t="s">
        <v>28</v>
      </c>
      <c r="AC97" s="157">
        <v>1</v>
      </c>
      <c r="AD97" s="128" t="s">
        <v>139</v>
      </c>
      <c r="AE97" s="63"/>
      <c r="AF97" s="64"/>
    </row>
    <row r="98" spans="1:32" ht="15" customHeight="1" thickBot="1" x14ac:dyDescent="0.3">
      <c r="A98" s="410" t="s">
        <v>27</v>
      </c>
      <c r="B98" s="124">
        <v>90</v>
      </c>
      <c r="C98" s="301" t="s">
        <v>209</v>
      </c>
      <c r="D98" s="363">
        <v>16</v>
      </c>
      <c r="E98" s="364">
        <v>247</v>
      </c>
      <c r="F98" s="302">
        <v>1</v>
      </c>
      <c r="G98" s="303" t="s">
        <v>130</v>
      </c>
      <c r="H98" s="254">
        <v>7</v>
      </c>
      <c r="I98" s="257"/>
      <c r="J98" s="256"/>
      <c r="K98" s="257"/>
      <c r="L98" s="256"/>
      <c r="M98" s="257"/>
      <c r="N98" s="256"/>
      <c r="O98" s="257"/>
      <c r="P98" s="256"/>
      <c r="Q98" s="257">
        <v>6</v>
      </c>
      <c r="R98" s="256">
        <v>4</v>
      </c>
      <c r="S98" s="257">
        <v>3</v>
      </c>
      <c r="T98" s="256">
        <v>1</v>
      </c>
      <c r="U98" s="257">
        <v>4</v>
      </c>
      <c r="V98" s="256">
        <v>4</v>
      </c>
      <c r="W98" s="257">
        <v>5</v>
      </c>
      <c r="X98" s="256">
        <v>3</v>
      </c>
      <c r="Y98" s="191">
        <f t="shared" si="4"/>
        <v>18</v>
      </c>
      <c r="Z98" s="191">
        <f t="shared" si="4"/>
        <v>12</v>
      </c>
      <c r="AA98" s="137">
        <f t="shared" si="3"/>
        <v>30</v>
      </c>
      <c r="AB98" s="129" t="s">
        <v>28</v>
      </c>
      <c r="AC98" s="155">
        <v>3</v>
      </c>
      <c r="AD98" s="130" t="s">
        <v>139</v>
      </c>
      <c r="AE98" s="63"/>
      <c r="AF98" s="64"/>
    </row>
    <row r="99" spans="1:32" ht="15" customHeight="1" thickBot="1" x14ac:dyDescent="0.3">
      <c r="A99" s="411"/>
      <c r="B99" s="121">
        <v>91</v>
      </c>
      <c r="C99" s="301" t="s">
        <v>209</v>
      </c>
      <c r="D99" s="365"/>
      <c r="E99" s="366"/>
      <c r="F99" s="302">
        <v>2</v>
      </c>
      <c r="G99" s="303" t="s">
        <v>242</v>
      </c>
      <c r="H99" s="254">
        <v>7.5</v>
      </c>
      <c r="I99" s="257">
        <v>1</v>
      </c>
      <c r="J99" s="256"/>
      <c r="K99" s="257">
        <v>3</v>
      </c>
      <c r="L99" s="256"/>
      <c r="M99" s="257"/>
      <c r="N99" s="256">
        <v>1</v>
      </c>
      <c r="O99" s="257">
        <v>2</v>
      </c>
      <c r="P99" s="256"/>
      <c r="Q99" s="257"/>
      <c r="R99" s="256"/>
      <c r="S99" s="257">
        <v>1</v>
      </c>
      <c r="T99" s="256">
        <v>1</v>
      </c>
      <c r="U99" s="257"/>
      <c r="V99" s="256"/>
      <c r="W99" s="257">
        <v>1</v>
      </c>
      <c r="X99" s="256">
        <v>1</v>
      </c>
      <c r="Y99" s="191">
        <f t="shared" si="4"/>
        <v>8</v>
      </c>
      <c r="Z99" s="191">
        <f t="shared" si="4"/>
        <v>3</v>
      </c>
      <c r="AA99" s="137">
        <f t="shared" si="3"/>
        <v>11</v>
      </c>
      <c r="AB99" s="125" t="s">
        <v>28</v>
      </c>
      <c r="AC99" s="156">
        <v>1</v>
      </c>
      <c r="AD99" s="126" t="s">
        <v>139</v>
      </c>
      <c r="AE99" s="14"/>
      <c r="AF99" s="15"/>
    </row>
    <row r="100" spans="1:32" ht="18" customHeight="1" thickBot="1" x14ac:dyDescent="0.3">
      <c r="A100" s="411"/>
      <c r="B100" s="124">
        <v>92</v>
      </c>
      <c r="C100" s="301" t="s">
        <v>209</v>
      </c>
      <c r="D100" s="365"/>
      <c r="E100" s="366"/>
      <c r="F100" s="302">
        <v>3</v>
      </c>
      <c r="G100" s="303" t="s">
        <v>107</v>
      </c>
      <c r="H100" s="254">
        <v>5</v>
      </c>
      <c r="I100" s="257"/>
      <c r="J100" s="256">
        <v>1</v>
      </c>
      <c r="K100" s="257"/>
      <c r="L100" s="256"/>
      <c r="M100" s="257"/>
      <c r="N100" s="256"/>
      <c r="O100" s="257">
        <v>2</v>
      </c>
      <c r="P100" s="256">
        <v>1</v>
      </c>
      <c r="Q100" s="257"/>
      <c r="R100" s="256">
        <v>1</v>
      </c>
      <c r="S100" s="257"/>
      <c r="T100" s="256">
        <v>1</v>
      </c>
      <c r="U100" s="257"/>
      <c r="V100" s="256"/>
      <c r="W100" s="257">
        <v>1</v>
      </c>
      <c r="X100" s="256"/>
      <c r="Y100" s="191">
        <f t="shared" si="4"/>
        <v>3</v>
      </c>
      <c r="Z100" s="191">
        <f t="shared" si="4"/>
        <v>4</v>
      </c>
      <c r="AA100" s="137">
        <f t="shared" si="3"/>
        <v>7</v>
      </c>
      <c r="AB100" s="125" t="s">
        <v>28</v>
      </c>
      <c r="AC100" s="156">
        <v>1</v>
      </c>
      <c r="AD100" s="126" t="s">
        <v>139</v>
      </c>
      <c r="AE100" s="43"/>
      <c r="AF100" s="44"/>
    </row>
    <row r="101" spans="1:32" ht="16.5" x14ac:dyDescent="0.25">
      <c r="A101" s="411"/>
      <c r="B101" s="121">
        <v>93</v>
      </c>
      <c r="C101" s="301" t="s">
        <v>209</v>
      </c>
      <c r="D101" s="365"/>
      <c r="E101" s="366"/>
      <c r="F101" s="302">
        <v>4</v>
      </c>
      <c r="G101" s="304" t="s">
        <v>243</v>
      </c>
      <c r="H101" s="254">
        <v>6.5</v>
      </c>
      <c r="I101" s="258">
        <v>1</v>
      </c>
      <c r="J101" s="259"/>
      <c r="K101" s="258"/>
      <c r="L101" s="259"/>
      <c r="M101" s="258"/>
      <c r="N101" s="259">
        <v>1</v>
      </c>
      <c r="O101" s="258">
        <v>1</v>
      </c>
      <c r="P101" s="259">
        <v>1</v>
      </c>
      <c r="Q101" s="258">
        <v>2</v>
      </c>
      <c r="R101" s="259"/>
      <c r="S101" s="258"/>
      <c r="T101" s="259">
        <v>1</v>
      </c>
      <c r="U101" s="258"/>
      <c r="V101" s="259">
        <v>1</v>
      </c>
      <c r="W101" s="258">
        <v>1</v>
      </c>
      <c r="X101" s="259"/>
      <c r="Y101" s="260">
        <f t="shared" si="4"/>
        <v>5</v>
      </c>
      <c r="Z101" s="260">
        <f t="shared" si="4"/>
        <v>4</v>
      </c>
      <c r="AA101" s="137">
        <f t="shared" si="3"/>
        <v>9</v>
      </c>
      <c r="AB101" s="125" t="s">
        <v>28</v>
      </c>
      <c r="AC101" s="156">
        <v>1</v>
      </c>
      <c r="AD101" s="126" t="s">
        <v>139</v>
      </c>
      <c r="AE101" s="5"/>
      <c r="AF101" s="71"/>
    </row>
    <row r="102" spans="1:32" ht="15" customHeight="1" thickBot="1" x14ac:dyDescent="0.3">
      <c r="A102" s="411"/>
      <c r="B102" s="124">
        <v>94</v>
      </c>
      <c r="C102" s="301" t="s">
        <v>209</v>
      </c>
      <c r="D102" s="365"/>
      <c r="E102" s="366"/>
      <c r="F102" s="302">
        <v>5</v>
      </c>
      <c r="G102" s="304" t="s">
        <v>244</v>
      </c>
      <c r="H102" s="254">
        <v>7.5</v>
      </c>
      <c r="I102" s="257"/>
      <c r="J102" s="256">
        <v>1</v>
      </c>
      <c r="K102" s="257"/>
      <c r="L102" s="256">
        <v>1</v>
      </c>
      <c r="M102" s="257">
        <v>1</v>
      </c>
      <c r="N102" s="256"/>
      <c r="O102" s="257">
        <v>1</v>
      </c>
      <c r="P102" s="256">
        <v>1</v>
      </c>
      <c r="Q102" s="257"/>
      <c r="R102" s="256">
        <v>1</v>
      </c>
      <c r="S102" s="257">
        <v>1</v>
      </c>
      <c r="T102" s="256"/>
      <c r="U102" s="257">
        <v>2</v>
      </c>
      <c r="V102" s="256">
        <v>1</v>
      </c>
      <c r="W102" s="257"/>
      <c r="X102" s="256"/>
      <c r="Y102" s="191">
        <f t="shared" si="4"/>
        <v>5</v>
      </c>
      <c r="Z102" s="191">
        <f t="shared" si="4"/>
        <v>5</v>
      </c>
      <c r="AA102" s="137">
        <f t="shared" si="3"/>
        <v>10</v>
      </c>
      <c r="AB102" s="125" t="s">
        <v>28</v>
      </c>
      <c r="AC102" s="156">
        <v>1</v>
      </c>
      <c r="AD102" s="126" t="s">
        <v>139</v>
      </c>
      <c r="AE102" s="4"/>
      <c r="AF102" s="62"/>
    </row>
    <row r="103" spans="1:32" ht="15" customHeight="1" x14ac:dyDescent="0.25">
      <c r="A103" s="411"/>
      <c r="B103" s="121">
        <v>95</v>
      </c>
      <c r="C103" s="301" t="s">
        <v>209</v>
      </c>
      <c r="D103" s="365"/>
      <c r="E103" s="366"/>
      <c r="F103" s="302">
        <v>6</v>
      </c>
      <c r="G103" s="303" t="s">
        <v>64</v>
      </c>
      <c r="H103" s="254">
        <v>7.5</v>
      </c>
      <c r="I103" s="257">
        <v>1</v>
      </c>
      <c r="J103" s="256">
        <v>2</v>
      </c>
      <c r="K103" s="257"/>
      <c r="L103" s="256"/>
      <c r="M103" s="257">
        <v>2</v>
      </c>
      <c r="N103" s="256">
        <v>5</v>
      </c>
      <c r="O103" s="257">
        <v>1</v>
      </c>
      <c r="P103" s="256">
        <v>4</v>
      </c>
      <c r="Q103" s="257">
        <v>1</v>
      </c>
      <c r="R103" s="256"/>
      <c r="S103" s="257">
        <v>2</v>
      </c>
      <c r="T103" s="256">
        <v>1</v>
      </c>
      <c r="U103" s="257">
        <v>2</v>
      </c>
      <c r="V103" s="256"/>
      <c r="W103" s="257">
        <v>2</v>
      </c>
      <c r="X103" s="256">
        <v>4</v>
      </c>
      <c r="Y103" s="191">
        <f t="shared" si="4"/>
        <v>11</v>
      </c>
      <c r="Z103" s="191">
        <f t="shared" si="4"/>
        <v>16</v>
      </c>
      <c r="AA103" s="137">
        <f t="shared" si="3"/>
        <v>27</v>
      </c>
      <c r="AB103" s="125" t="s">
        <v>28</v>
      </c>
      <c r="AC103" s="156">
        <v>2</v>
      </c>
      <c r="AD103" s="126" t="s">
        <v>139</v>
      </c>
      <c r="AE103" s="4"/>
      <c r="AF103" s="62"/>
    </row>
    <row r="104" spans="1:32" ht="15" customHeight="1" thickBot="1" x14ac:dyDescent="0.3">
      <c r="A104" s="411"/>
      <c r="B104" s="124">
        <v>96</v>
      </c>
      <c r="C104" s="301" t="s">
        <v>209</v>
      </c>
      <c r="D104" s="365"/>
      <c r="E104" s="366"/>
      <c r="F104" s="302">
        <v>7</v>
      </c>
      <c r="G104" s="303" t="s">
        <v>108</v>
      </c>
      <c r="H104" s="254">
        <v>10</v>
      </c>
      <c r="I104" s="257"/>
      <c r="J104" s="256"/>
      <c r="K104" s="257"/>
      <c r="L104" s="256"/>
      <c r="M104" s="257"/>
      <c r="N104" s="256">
        <v>1</v>
      </c>
      <c r="O104" s="257"/>
      <c r="P104" s="256"/>
      <c r="Q104" s="257"/>
      <c r="R104" s="256"/>
      <c r="S104" s="257">
        <v>1</v>
      </c>
      <c r="T104" s="256">
        <v>1</v>
      </c>
      <c r="U104" s="257"/>
      <c r="V104" s="256"/>
      <c r="W104" s="257"/>
      <c r="X104" s="256"/>
      <c r="Y104" s="191">
        <f t="shared" si="4"/>
        <v>1</v>
      </c>
      <c r="Z104" s="191">
        <f t="shared" si="4"/>
        <v>2</v>
      </c>
      <c r="AA104" s="137">
        <f t="shared" si="3"/>
        <v>3</v>
      </c>
      <c r="AB104" s="125" t="s">
        <v>28</v>
      </c>
      <c r="AC104" s="156">
        <v>1</v>
      </c>
      <c r="AD104" s="126" t="s">
        <v>139</v>
      </c>
      <c r="AE104" s="4"/>
      <c r="AF104" s="62"/>
    </row>
    <row r="105" spans="1:32" ht="16.5" x14ac:dyDescent="0.25">
      <c r="A105" s="411"/>
      <c r="B105" s="121">
        <v>97</v>
      </c>
      <c r="C105" s="301" t="s">
        <v>209</v>
      </c>
      <c r="D105" s="365"/>
      <c r="E105" s="366"/>
      <c r="F105" s="302">
        <v>8</v>
      </c>
      <c r="G105" s="303" t="s">
        <v>109</v>
      </c>
      <c r="H105" s="254">
        <v>9.5</v>
      </c>
      <c r="I105" s="258"/>
      <c r="J105" s="259"/>
      <c r="K105" s="258">
        <v>1</v>
      </c>
      <c r="L105" s="259"/>
      <c r="M105" s="258"/>
      <c r="N105" s="259"/>
      <c r="O105" s="258"/>
      <c r="P105" s="259"/>
      <c r="Q105" s="258"/>
      <c r="R105" s="259">
        <v>1</v>
      </c>
      <c r="S105" s="258"/>
      <c r="T105" s="259">
        <v>1</v>
      </c>
      <c r="U105" s="258"/>
      <c r="V105" s="259"/>
      <c r="W105" s="258"/>
      <c r="X105" s="259"/>
      <c r="Y105" s="260">
        <f t="shared" si="4"/>
        <v>1</v>
      </c>
      <c r="Z105" s="260">
        <f t="shared" si="4"/>
        <v>2</v>
      </c>
      <c r="AA105" s="137">
        <f t="shared" si="3"/>
        <v>3</v>
      </c>
      <c r="AB105" s="125" t="s">
        <v>28</v>
      </c>
      <c r="AC105" s="156">
        <v>1</v>
      </c>
      <c r="AD105" s="126" t="s">
        <v>139</v>
      </c>
      <c r="AE105" s="4"/>
      <c r="AF105" s="62"/>
    </row>
    <row r="106" spans="1:32" ht="15" customHeight="1" thickBot="1" x14ac:dyDescent="0.3">
      <c r="A106" s="411"/>
      <c r="B106" s="124">
        <v>98</v>
      </c>
      <c r="C106" s="301" t="s">
        <v>209</v>
      </c>
      <c r="D106" s="365"/>
      <c r="E106" s="366"/>
      <c r="F106" s="302">
        <v>9</v>
      </c>
      <c r="G106" s="305" t="s">
        <v>245</v>
      </c>
      <c r="H106" s="254">
        <v>6</v>
      </c>
      <c r="I106" s="257"/>
      <c r="J106" s="256"/>
      <c r="K106" s="257"/>
      <c r="L106" s="256"/>
      <c r="M106" s="257"/>
      <c r="N106" s="256"/>
      <c r="O106" s="257"/>
      <c r="P106" s="256"/>
      <c r="Q106" s="257"/>
      <c r="R106" s="256"/>
      <c r="S106" s="257">
        <v>1</v>
      </c>
      <c r="T106" s="256">
        <v>2</v>
      </c>
      <c r="U106" s="257"/>
      <c r="V106" s="256"/>
      <c r="W106" s="257"/>
      <c r="X106" s="256">
        <v>1</v>
      </c>
      <c r="Y106" s="191">
        <f t="shared" si="4"/>
        <v>1</v>
      </c>
      <c r="Z106" s="191">
        <f t="shared" si="4"/>
        <v>3</v>
      </c>
      <c r="AA106" s="137">
        <f t="shared" si="3"/>
        <v>4</v>
      </c>
      <c r="AB106" s="125" t="s">
        <v>28</v>
      </c>
      <c r="AC106" s="156">
        <v>1</v>
      </c>
      <c r="AD106" s="126" t="s">
        <v>139</v>
      </c>
      <c r="AE106" s="4"/>
      <c r="AF106" s="62"/>
    </row>
    <row r="107" spans="1:32" ht="16.5" x14ac:dyDescent="0.25">
      <c r="A107" s="411"/>
      <c r="B107" s="121">
        <v>99</v>
      </c>
      <c r="C107" s="301" t="s">
        <v>209</v>
      </c>
      <c r="D107" s="365"/>
      <c r="E107" s="366"/>
      <c r="F107" s="302">
        <v>10</v>
      </c>
      <c r="G107" s="304" t="s">
        <v>110</v>
      </c>
      <c r="H107" s="254">
        <v>3.5</v>
      </c>
      <c r="I107" s="257">
        <v>5</v>
      </c>
      <c r="J107" s="256">
        <v>2</v>
      </c>
      <c r="K107" s="257">
        <v>1</v>
      </c>
      <c r="L107" s="256">
        <v>3</v>
      </c>
      <c r="M107" s="257">
        <v>7</v>
      </c>
      <c r="N107" s="256">
        <v>3</v>
      </c>
      <c r="O107" s="257"/>
      <c r="P107" s="256">
        <v>3</v>
      </c>
      <c r="Q107" s="257">
        <v>2</v>
      </c>
      <c r="R107" s="256">
        <v>5</v>
      </c>
      <c r="S107" s="257">
        <v>5</v>
      </c>
      <c r="T107" s="256">
        <v>4</v>
      </c>
      <c r="U107" s="257">
        <v>2</v>
      </c>
      <c r="V107" s="256">
        <v>3</v>
      </c>
      <c r="W107" s="257">
        <v>3</v>
      </c>
      <c r="X107" s="256">
        <v>1</v>
      </c>
      <c r="Y107" s="191">
        <f t="shared" si="4"/>
        <v>25</v>
      </c>
      <c r="Z107" s="191">
        <f t="shared" si="4"/>
        <v>24</v>
      </c>
      <c r="AA107" s="137">
        <f t="shared" si="3"/>
        <v>49</v>
      </c>
      <c r="AB107" s="125" t="s">
        <v>28</v>
      </c>
      <c r="AC107" s="156">
        <v>4</v>
      </c>
      <c r="AD107" s="126" t="s">
        <v>139</v>
      </c>
      <c r="AE107" s="4"/>
      <c r="AF107" s="62"/>
    </row>
    <row r="108" spans="1:32" ht="15" customHeight="1" thickBot="1" x14ac:dyDescent="0.3">
      <c r="A108" s="411"/>
      <c r="B108" s="124">
        <v>100</v>
      </c>
      <c r="C108" s="301" t="s">
        <v>209</v>
      </c>
      <c r="D108" s="365"/>
      <c r="E108" s="366"/>
      <c r="F108" s="302">
        <v>11</v>
      </c>
      <c r="G108" s="303" t="s">
        <v>65</v>
      </c>
      <c r="H108" s="254">
        <v>8</v>
      </c>
      <c r="I108" s="257">
        <v>1</v>
      </c>
      <c r="J108" s="256">
        <v>1</v>
      </c>
      <c r="K108" s="257">
        <v>3</v>
      </c>
      <c r="L108" s="256">
        <v>1</v>
      </c>
      <c r="M108" s="257"/>
      <c r="N108" s="256"/>
      <c r="O108" s="257">
        <v>1</v>
      </c>
      <c r="P108" s="256"/>
      <c r="Q108" s="257">
        <v>1</v>
      </c>
      <c r="R108" s="256"/>
      <c r="S108" s="257">
        <v>2</v>
      </c>
      <c r="T108" s="256"/>
      <c r="U108" s="257">
        <v>1</v>
      </c>
      <c r="V108" s="256"/>
      <c r="W108" s="257">
        <v>1</v>
      </c>
      <c r="X108" s="256">
        <v>1</v>
      </c>
      <c r="Y108" s="191">
        <f t="shared" si="4"/>
        <v>10</v>
      </c>
      <c r="Z108" s="191">
        <f t="shared" si="4"/>
        <v>3</v>
      </c>
      <c r="AA108" s="137">
        <f t="shared" si="3"/>
        <v>13</v>
      </c>
      <c r="AB108" s="125" t="s">
        <v>28</v>
      </c>
      <c r="AC108" s="156">
        <v>1</v>
      </c>
      <c r="AD108" s="126" t="s">
        <v>139</v>
      </c>
      <c r="AE108" s="4"/>
      <c r="AF108" s="62"/>
    </row>
    <row r="109" spans="1:32" ht="15" customHeight="1" x14ac:dyDescent="0.25">
      <c r="A109" s="411"/>
      <c r="B109" s="121">
        <v>101</v>
      </c>
      <c r="C109" s="301" t="s">
        <v>209</v>
      </c>
      <c r="D109" s="365"/>
      <c r="E109" s="366"/>
      <c r="F109" s="306"/>
      <c r="G109" s="304" t="s">
        <v>142</v>
      </c>
      <c r="H109" s="255">
        <v>14.5</v>
      </c>
      <c r="I109" s="257">
        <v>3</v>
      </c>
      <c r="J109" s="256">
        <v>6</v>
      </c>
      <c r="K109" s="257">
        <v>6</v>
      </c>
      <c r="L109" s="256">
        <v>3</v>
      </c>
      <c r="M109" s="257">
        <v>5</v>
      </c>
      <c r="N109" s="256">
        <v>1</v>
      </c>
      <c r="O109" s="257">
        <v>3</v>
      </c>
      <c r="P109" s="256">
        <v>7</v>
      </c>
      <c r="Q109" s="257">
        <v>2</v>
      </c>
      <c r="R109" s="256">
        <v>4</v>
      </c>
      <c r="S109" s="257">
        <v>6</v>
      </c>
      <c r="T109" s="256">
        <v>8</v>
      </c>
      <c r="U109" s="257">
        <v>5</v>
      </c>
      <c r="V109" s="256">
        <v>2</v>
      </c>
      <c r="W109" s="257">
        <v>5</v>
      </c>
      <c r="X109" s="256">
        <v>5</v>
      </c>
      <c r="Y109" s="191">
        <f t="shared" si="4"/>
        <v>35</v>
      </c>
      <c r="Z109" s="191">
        <f t="shared" si="4"/>
        <v>36</v>
      </c>
      <c r="AA109" s="137">
        <f t="shared" si="3"/>
        <v>71</v>
      </c>
      <c r="AB109" s="125" t="s">
        <v>28</v>
      </c>
      <c r="AC109" s="159">
        <v>6</v>
      </c>
      <c r="AD109" s="237" t="s">
        <v>139</v>
      </c>
      <c r="AE109" s="4"/>
      <c r="AF109" s="62"/>
    </row>
    <row r="110" spans="1:32" ht="15" customHeight="1" thickBot="1" x14ac:dyDescent="0.3">
      <c r="A110" s="412"/>
      <c r="B110" s="124">
        <v>102</v>
      </c>
      <c r="C110" s="307" t="s">
        <v>209</v>
      </c>
      <c r="D110" s="367"/>
      <c r="E110" s="368"/>
      <c r="F110" s="308">
        <v>12</v>
      </c>
      <c r="G110" s="304" t="s">
        <v>171</v>
      </c>
      <c r="H110" s="255">
        <v>16</v>
      </c>
      <c r="I110" s="257"/>
      <c r="J110" s="256"/>
      <c r="K110" s="257"/>
      <c r="L110" s="256">
        <v>1</v>
      </c>
      <c r="M110" s="257">
        <v>1</v>
      </c>
      <c r="N110" s="256"/>
      <c r="O110" s="257"/>
      <c r="P110" s="256">
        <v>3</v>
      </c>
      <c r="Q110" s="257">
        <v>2</v>
      </c>
      <c r="R110" s="256"/>
      <c r="S110" s="257">
        <v>1</v>
      </c>
      <c r="T110" s="256"/>
      <c r="U110" s="257">
        <v>1</v>
      </c>
      <c r="V110" s="256">
        <v>1</v>
      </c>
      <c r="W110" s="257"/>
      <c r="X110" s="256"/>
      <c r="Y110" s="194">
        <f t="shared" si="4"/>
        <v>5</v>
      </c>
      <c r="Z110" s="194">
        <f t="shared" si="4"/>
        <v>5</v>
      </c>
      <c r="AA110" s="187">
        <f t="shared" si="3"/>
        <v>10</v>
      </c>
      <c r="AB110" s="127" t="s">
        <v>28</v>
      </c>
      <c r="AC110" s="157">
        <v>1</v>
      </c>
      <c r="AD110" s="128" t="s">
        <v>139</v>
      </c>
      <c r="AE110" s="4"/>
      <c r="AF110" s="62"/>
    </row>
    <row r="111" spans="1:32" ht="15" customHeight="1" x14ac:dyDescent="0.25">
      <c r="A111" s="410" t="s">
        <v>27</v>
      </c>
      <c r="B111" s="121">
        <v>103</v>
      </c>
      <c r="C111" s="283" t="s">
        <v>131</v>
      </c>
      <c r="D111" s="370">
        <v>10</v>
      </c>
      <c r="E111" s="371">
        <v>84</v>
      </c>
      <c r="F111" s="284">
        <v>1</v>
      </c>
      <c r="G111" s="309" t="s">
        <v>59</v>
      </c>
      <c r="H111" s="251">
        <v>9.1999999999999993</v>
      </c>
      <c r="I111" s="203">
        <v>0</v>
      </c>
      <c r="J111" s="204">
        <v>0</v>
      </c>
      <c r="K111" s="203">
        <v>0</v>
      </c>
      <c r="L111" s="204">
        <v>0</v>
      </c>
      <c r="M111" s="203">
        <v>0</v>
      </c>
      <c r="N111" s="204">
        <v>2</v>
      </c>
      <c r="O111" s="203">
        <v>1</v>
      </c>
      <c r="P111" s="204">
        <v>0</v>
      </c>
      <c r="Q111" s="203">
        <v>2</v>
      </c>
      <c r="R111" s="204">
        <v>0</v>
      </c>
      <c r="S111" s="203">
        <v>3</v>
      </c>
      <c r="T111" s="204">
        <v>1</v>
      </c>
      <c r="U111" s="203">
        <v>0</v>
      </c>
      <c r="V111" s="204">
        <v>2</v>
      </c>
      <c r="W111" s="203">
        <v>1</v>
      </c>
      <c r="X111" s="252">
        <v>0</v>
      </c>
      <c r="Y111" s="201">
        <f t="shared" si="4"/>
        <v>7</v>
      </c>
      <c r="Z111" s="201">
        <f t="shared" si="4"/>
        <v>5</v>
      </c>
      <c r="AA111" s="202">
        <f t="shared" si="3"/>
        <v>12</v>
      </c>
      <c r="AB111" s="122" t="s">
        <v>28</v>
      </c>
      <c r="AC111" s="158">
        <v>1</v>
      </c>
      <c r="AD111" s="123" t="s">
        <v>139</v>
      </c>
      <c r="AE111" s="5"/>
      <c r="AF111" s="71"/>
    </row>
    <row r="112" spans="1:32" ht="15" customHeight="1" thickBot="1" x14ac:dyDescent="0.3">
      <c r="A112" s="411"/>
      <c r="B112" s="124">
        <v>104</v>
      </c>
      <c r="C112" s="285" t="s">
        <v>131</v>
      </c>
      <c r="D112" s="357"/>
      <c r="E112" s="358"/>
      <c r="F112" s="286">
        <v>2</v>
      </c>
      <c r="G112" s="310" t="s">
        <v>60</v>
      </c>
      <c r="H112" s="76">
        <v>9.6</v>
      </c>
      <c r="I112" s="212">
        <v>0</v>
      </c>
      <c r="J112" s="208">
        <v>0</v>
      </c>
      <c r="K112" s="212">
        <v>0</v>
      </c>
      <c r="L112" s="208">
        <v>0</v>
      </c>
      <c r="M112" s="212">
        <v>0</v>
      </c>
      <c r="N112" s="208">
        <v>0</v>
      </c>
      <c r="O112" s="212">
        <v>0</v>
      </c>
      <c r="P112" s="208">
        <v>0</v>
      </c>
      <c r="Q112" s="212">
        <v>1</v>
      </c>
      <c r="R112" s="208">
        <v>3</v>
      </c>
      <c r="S112" s="212">
        <v>0</v>
      </c>
      <c r="T112" s="208">
        <v>0</v>
      </c>
      <c r="U112" s="212">
        <v>1</v>
      </c>
      <c r="V112" s="209">
        <v>2</v>
      </c>
      <c r="W112" s="212">
        <v>0</v>
      </c>
      <c r="X112" s="208">
        <v>0</v>
      </c>
      <c r="Y112" s="191">
        <f t="shared" si="4"/>
        <v>2</v>
      </c>
      <c r="Z112" s="191">
        <f t="shared" si="4"/>
        <v>5</v>
      </c>
      <c r="AA112" s="137">
        <f t="shared" si="3"/>
        <v>7</v>
      </c>
      <c r="AB112" s="125" t="s">
        <v>28</v>
      </c>
      <c r="AC112" s="156">
        <v>1</v>
      </c>
      <c r="AD112" s="126" t="s">
        <v>139</v>
      </c>
      <c r="AE112" s="5"/>
      <c r="AF112" s="71"/>
    </row>
    <row r="113" spans="1:34" ht="16.5" x14ac:dyDescent="0.25">
      <c r="A113" s="411"/>
      <c r="B113" s="121">
        <v>105</v>
      </c>
      <c r="C113" s="285" t="s">
        <v>131</v>
      </c>
      <c r="D113" s="357"/>
      <c r="E113" s="358"/>
      <c r="F113" s="286">
        <v>3</v>
      </c>
      <c r="G113" s="310" t="s">
        <v>213</v>
      </c>
      <c r="H113" s="76">
        <v>14.2</v>
      </c>
      <c r="I113" s="212">
        <v>0</v>
      </c>
      <c r="J113" s="208">
        <v>0</v>
      </c>
      <c r="K113" s="212">
        <v>1</v>
      </c>
      <c r="L113" s="208">
        <v>1</v>
      </c>
      <c r="M113" s="212">
        <v>0</v>
      </c>
      <c r="N113" s="208">
        <v>0</v>
      </c>
      <c r="O113" s="212">
        <v>0</v>
      </c>
      <c r="P113" s="208">
        <v>1</v>
      </c>
      <c r="Q113" s="212">
        <v>1</v>
      </c>
      <c r="R113" s="208">
        <v>1</v>
      </c>
      <c r="S113" s="212">
        <v>1</v>
      </c>
      <c r="T113" s="208">
        <v>2</v>
      </c>
      <c r="U113" s="212">
        <v>0</v>
      </c>
      <c r="V113" s="208">
        <v>0</v>
      </c>
      <c r="W113" s="212">
        <v>0</v>
      </c>
      <c r="X113" s="208">
        <v>1</v>
      </c>
      <c r="Y113" s="191">
        <f t="shared" si="4"/>
        <v>3</v>
      </c>
      <c r="Z113" s="191">
        <f t="shared" si="4"/>
        <v>6</v>
      </c>
      <c r="AA113" s="137">
        <f t="shared" si="3"/>
        <v>9</v>
      </c>
      <c r="AB113" s="125" t="s">
        <v>28</v>
      </c>
      <c r="AC113" s="156">
        <v>1</v>
      </c>
      <c r="AD113" s="126" t="s">
        <v>139</v>
      </c>
      <c r="AE113" s="5"/>
      <c r="AF113" s="71"/>
    </row>
    <row r="114" spans="1:34" ht="15" customHeight="1" thickBot="1" x14ac:dyDescent="0.3">
      <c r="A114" s="411"/>
      <c r="B114" s="124">
        <v>106</v>
      </c>
      <c r="C114" s="285" t="s">
        <v>131</v>
      </c>
      <c r="D114" s="357"/>
      <c r="E114" s="358"/>
      <c r="F114" s="286">
        <v>4</v>
      </c>
      <c r="G114" s="310" t="s">
        <v>103</v>
      </c>
      <c r="H114" s="76">
        <v>11</v>
      </c>
      <c r="I114" s="212">
        <v>0</v>
      </c>
      <c r="J114" s="208">
        <v>0</v>
      </c>
      <c r="K114" s="212">
        <v>2</v>
      </c>
      <c r="L114" s="208">
        <v>1</v>
      </c>
      <c r="M114" s="212">
        <v>2</v>
      </c>
      <c r="N114" s="208">
        <v>1</v>
      </c>
      <c r="O114" s="212">
        <v>0</v>
      </c>
      <c r="P114" s="208">
        <v>0</v>
      </c>
      <c r="Q114" s="212">
        <v>1</v>
      </c>
      <c r="R114" s="208">
        <v>0</v>
      </c>
      <c r="S114" s="212">
        <v>1</v>
      </c>
      <c r="T114" s="208">
        <v>1</v>
      </c>
      <c r="U114" s="212">
        <v>0</v>
      </c>
      <c r="V114" s="208">
        <v>0</v>
      </c>
      <c r="W114" s="212">
        <v>0</v>
      </c>
      <c r="X114" s="208">
        <v>0</v>
      </c>
      <c r="Y114" s="191">
        <f t="shared" si="4"/>
        <v>6</v>
      </c>
      <c r="Z114" s="191">
        <f t="shared" si="4"/>
        <v>3</v>
      </c>
      <c r="AA114" s="137">
        <f t="shared" si="3"/>
        <v>9</v>
      </c>
      <c r="AB114" s="125" t="s">
        <v>28</v>
      </c>
      <c r="AC114" s="156">
        <v>1</v>
      </c>
      <c r="AD114" s="126" t="s">
        <v>139</v>
      </c>
      <c r="AE114" s="5"/>
      <c r="AF114" s="71"/>
    </row>
    <row r="115" spans="1:34" ht="15" customHeight="1" x14ac:dyDescent="0.25">
      <c r="A115" s="411"/>
      <c r="B115" s="121">
        <v>107</v>
      </c>
      <c r="C115" s="285" t="s">
        <v>131</v>
      </c>
      <c r="D115" s="357"/>
      <c r="E115" s="358"/>
      <c r="F115" s="286">
        <v>5</v>
      </c>
      <c r="G115" s="311" t="s">
        <v>214</v>
      </c>
      <c r="H115" s="76">
        <v>4.9000000000000004</v>
      </c>
      <c r="I115" s="213">
        <v>1</v>
      </c>
      <c r="J115" s="210">
        <v>1</v>
      </c>
      <c r="K115" s="213">
        <v>0</v>
      </c>
      <c r="L115" s="210">
        <v>0</v>
      </c>
      <c r="M115" s="213">
        <v>1</v>
      </c>
      <c r="N115" s="210">
        <v>2</v>
      </c>
      <c r="O115" s="213">
        <v>1</v>
      </c>
      <c r="P115" s="210">
        <v>1</v>
      </c>
      <c r="Q115" s="213">
        <v>0</v>
      </c>
      <c r="R115" s="210">
        <v>0</v>
      </c>
      <c r="S115" s="213">
        <v>1</v>
      </c>
      <c r="T115" s="210">
        <v>0</v>
      </c>
      <c r="U115" s="213">
        <v>1</v>
      </c>
      <c r="V115" s="210">
        <v>0</v>
      </c>
      <c r="W115" s="213">
        <v>0</v>
      </c>
      <c r="X115" s="210">
        <v>0</v>
      </c>
      <c r="Y115" s="191">
        <f t="shared" si="4"/>
        <v>5</v>
      </c>
      <c r="Z115" s="191">
        <f t="shared" si="4"/>
        <v>4</v>
      </c>
      <c r="AA115" s="137">
        <f t="shared" si="3"/>
        <v>9</v>
      </c>
      <c r="AB115" s="125" t="s">
        <v>28</v>
      </c>
      <c r="AC115" s="156">
        <v>1</v>
      </c>
      <c r="AD115" s="126" t="s">
        <v>139</v>
      </c>
      <c r="AE115" s="4"/>
      <c r="AF115" s="62"/>
    </row>
    <row r="116" spans="1:34" ht="19.5" customHeight="1" thickBot="1" x14ac:dyDescent="0.3">
      <c r="A116" s="411"/>
      <c r="B116" s="124">
        <v>108</v>
      </c>
      <c r="C116" s="285" t="s">
        <v>131</v>
      </c>
      <c r="D116" s="357"/>
      <c r="E116" s="358"/>
      <c r="F116" s="286">
        <v>6</v>
      </c>
      <c r="G116" s="344" t="s">
        <v>61</v>
      </c>
      <c r="H116" s="77">
        <v>8</v>
      </c>
      <c r="I116" s="212">
        <v>0</v>
      </c>
      <c r="J116" s="208">
        <v>1</v>
      </c>
      <c r="K116" s="212">
        <v>3</v>
      </c>
      <c r="L116" s="208">
        <v>0</v>
      </c>
      <c r="M116" s="212">
        <v>2</v>
      </c>
      <c r="N116" s="208">
        <v>1</v>
      </c>
      <c r="O116" s="212">
        <v>0</v>
      </c>
      <c r="P116" s="208">
        <v>0</v>
      </c>
      <c r="Q116" s="212">
        <v>0</v>
      </c>
      <c r="R116" s="208">
        <v>0</v>
      </c>
      <c r="S116" s="212">
        <v>2</v>
      </c>
      <c r="T116" s="208">
        <v>0</v>
      </c>
      <c r="U116" s="212">
        <v>0</v>
      </c>
      <c r="V116" s="208">
        <v>0</v>
      </c>
      <c r="W116" s="212">
        <v>0</v>
      </c>
      <c r="X116" s="208">
        <v>1</v>
      </c>
      <c r="Y116" s="191">
        <f t="shared" si="4"/>
        <v>7</v>
      </c>
      <c r="Z116" s="191">
        <f t="shared" si="4"/>
        <v>3</v>
      </c>
      <c r="AA116" s="137">
        <f t="shared" si="3"/>
        <v>10</v>
      </c>
      <c r="AB116" s="125" t="s">
        <v>28</v>
      </c>
      <c r="AC116" s="156">
        <v>1</v>
      </c>
      <c r="AD116" s="126" t="s">
        <v>139</v>
      </c>
      <c r="AE116" s="4"/>
      <c r="AF116" s="62"/>
    </row>
    <row r="117" spans="1:34" ht="16.5" x14ac:dyDescent="0.25">
      <c r="A117" s="411"/>
      <c r="B117" s="121">
        <v>109</v>
      </c>
      <c r="C117" s="285" t="s">
        <v>131</v>
      </c>
      <c r="D117" s="357"/>
      <c r="E117" s="358"/>
      <c r="F117" s="286">
        <v>7</v>
      </c>
      <c r="G117" s="310" t="s">
        <v>62</v>
      </c>
      <c r="H117" s="116">
        <v>7.4</v>
      </c>
      <c r="I117" s="214">
        <v>0</v>
      </c>
      <c r="J117" s="211">
        <v>0</v>
      </c>
      <c r="K117" s="212">
        <v>0</v>
      </c>
      <c r="L117" s="208">
        <v>1</v>
      </c>
      <c r="M117" s="212">
        <v>1</v>
      </c>
      <c r="N117" s="208">
        <v>1</v>
      </c>
      <c r="O117" s="212">
        <v>0</v>
      </c>
      <c r="P117" s="208">
        <v>0</v>
      </c>
      <c r="Q117" s="212"/>
      <c r="R117" s="208">
        <v>1</v>
      </c>
      <c r="S117" s="212">
        <v>0</v>
      </c>
      <c r="T117" s="208">
        <v>1</v>
      </c>
      <c r="U117" s="212">
        <v>0</v>
      </c>
      <c r="V117" s="208">
        <v>1</v>
      </c>
      <c r="W117" s="212">
        <v>1</v>
      </c>
      <c r="X117" s="208">
        <v>1</v>
      </c>
      <c r="Y117" s="191">
        <f t="shared" si="4"/>
        <v>2</v>
      </c>
      <c r="Z117" s="191">
        <f t="shared" si="4"/>
        <v>6</v>
      </c>
      <c r="AA117" s="137">
        <f t="shared" si="3"/>
        <v>8</v>
      </c>
      <c r="AB117" s="125" t="s">
        <v>28</v>
      </c>
      <c r="AC117" s="156">
        <v>1</v>
      </c>
      <c r="AD117" s="126" t="s">
        <v>139</v>
      </c>
      <c r="AE117" s="4"/>
      <c r="AF117" s="62"/>
    </row>
    <row r="118" spans="1:34" ht="17.25" thickBot="1" x14ac:dyDescent="0.3">
      <c r="A118" s="411"/>
      <c r="B118" s="124">
        <v>110</v>
      </c>
      <c r="C118" s="285" t="s">
        <v>131</v>
      </c>
      <c r="D118" s="357"/>
      <c r="E118" s="358"/>
      <c r="F118" s="286">
        <v>8</v>
      </c>
      <c r="G118" s="310" t="s">
        <v>132</v>
      </c>
      <c r="H118" s="116">
        <v>3</v>
      </c>
      <c r="I118" s="212">
        <v>0</v>
      </c>
      <c r="J118" s="208">
        <v>0</v>
      </c>
      <c r="K118" s="212">
        <v>2</v>
      </c>
      <c r="L118" s="208">
        <v>0</v>
      </c>
      <c r="M118" s="212">
        <v>0</v>
      </c>
      <c r="N118" s="208">
        <v>0</v>
      </c>
      <c r="O118" s="212">
        <v>2</v>
      </c>
      <c r="P118" s="208">
        <v>1</v>
      </c>
      <c r="Q118" s="212">
        <v>1</v>
      </c>
      <c r="R118" s="208">
        <v>0</v>
      </c>
      <c r="S118" s="212">
        <v>0</v>
      </c>
      <c r="T118" s="208">
        <v>3</v>
      </c>
      <c r="U118" s="212">
        <v>1</v>
      </c>
      <c r="V118" s="208">
        <v>0</v>
      </c>
      <c r="W118" s="212">
        <v>1</v>
      </c>
      <c r="X118" s="208">
        <v>0</v>
      </c>
      <c r="Y118" s="191">
        <f t="shared" si="4"/>
        <v>7</v>
      </c>
      <c r="Z118" s="191">
        <f t="shared" si="4"/>
        <v>4</v>
      </c>
      <c r="AA118" s="137">
        <f t="shared" si="3"/>
        <v>11</v>
      </c>
      <c r="AB118" s="125" t="s">
        <v>28</v>
      </c>
      <c r="AC118" s="156">
        <v>1</v>
      </c>
      <c r="AD118" s="126" t="s">
        <v>139</v>
      </c>
      <c r="AE118" s="4"/>
      <c r="AF118" s="62"/>
    </row>
    <row r="119" spans="1:34" ht="26.25" thickBot="1" x14ac:dyDescent="0.3">
      <c r="A119" s="412"/>
      <c r="B119" s="121">
        <v>111</v>
      </c>
      <c r="C119" s="312" t="s">
        <v>131</v>
      </c>
      <c r="D119" s="359"/>
      <c r="E119" s="360"/>
      <c r="F119" s="288">
        <v>9</v>
      </c>
      <c r="G119" s="345" t="s">
        <v>288</v>
      </c>
      <c r="H119" s="215">
        <v>14</v>
      </c>
      <c r="I119" s="205">
        <v>0</v>
      </c>
      <c r="J119" s="206">
        <v>1</v>
      </c>
      <c r="K119" s="205">
        <v>0</v>
      </c>
      <c r="L119" s="206">
        <v>0</v>
      </c>
      <c r="M119" s="205">
        <v>0</v>
      </c>
      <c r="N119" s="206">
        <v>0</v>
      </c>
      <c r="O119" s="205">
        <v>0</v>
      </c>
      <c r="P119" s="206">
        <v>0</v>
      </c>
      <c r="Q119" s="205">
        <v>0</v>
      </c>
      <c r="R119" s="206">
        <v>3</v>
      </c>
      <c r="S119" s="205">
        <v>0</v>
      </c>
      <c r="T119" s="206">
        <v>1</v>
      </c>
      <c r="U119" s="205">
        <v>2</v>
      </c>
      <c r="V119" s="206">
        <v>1</v>
      </c>
      <c r="W119" s="205">
        <v>0</v>
      </c>
      <c r="X119" s="206">
        <v>1</v>
      </c>
      <c r="Y119" s="194">
        <f t="shared" si="4"/>
        <v>2</v>
      </c>
      <c r="Z119" s="194">
        <f t="shared" si="4"/>
        <v>7</v>
      </c>
      <c r="AA119" s="187">
        <f t="shared" si="3"/>
        <v>9</v>
      </c>
      <c r="AB119" s="127" t="s">
        <v>28</v>
      </c>
      <c r="AC119" s="157">
        <v>1</v>
      </c>
      <c r="AD119" s="128" t="s">
        <v>139</v>
      </c>
      <c r="AE119" s="14"/>
      <c r="AF119" s="15"/>
    </row>
    <row r="120" spans="1:34" ht="17.25" thickBot="1" x14ac:dyDescent="0.3">
      <c r="A120" s="413" t="s">
        <v>27</v>
      </c>
      <c r="B120" s="124">
        <v>112</v>
      </c>
      <c r="C120" s="285" t="s">
        <v>104</v>
      </c>
      <c r="D120" s="357">
        <v>8</v>
      </c>
      <c r="E120" s="358">
        <v>24</v>
      </c>
      <c r="F120" s="286">
        <v>1</v>
      </c>
      <c r="G120" s="313" t="s">
        <v>32</v>
      </c>
      <c r="H120" s="120">
        <v>7</v>
      </c>
      <c r="I120" s="212">
        <v>0</v>
      </c>
      <c r="J120" s="208">
        <v>3</v>
      </c>
      <c r="K120" s="212">
        <v>0</v>
      </c>
      <c r="L120" s="208">
        <v>6</v>
      </c>
      <c r="M120" s="212">
        <v>1</v>
      </c>
      <c r="N120" s="208">
        <v>0</v>
      </c>
      <c r="O120" s="212">
        <v>1</v>
      </c>
      <c r="P120" s="208">
        <v>1</v>
      </c>
      <c r="Q120" s="212"/>
      <c r="R120" s="208"/>
      <c r="S120" s="212"/>
      <c r="T120" s="208"/>
      <c r="U120" s="212"/>
      <c r="V120" s="208"/>
      <c r="W120" s="212"/>
      <c r="X120" s="208"/>
      <c r="Y120" s="191">
        <f t="shared" si="4"/>
        <v>2</v>
      </c>
      <c r="Z120" s="191">
        <f t="shared" si="4"/>
        <v>10</v>
      </c>
      <c r="AA120" s="137">
        <f t="shared" si="3"/>
        <v>12</v>
      </c>
      <c r="AB120" s="129" t="s">
        <v>28</v>
      </c>
      <c r="AC120" s="155">
        <v>1</v>
      </c>
      <c r="AD120" s="130" t="s">
        <v>139</v>
      </c>
      <c r="AE120" s="5"/>
      <c r="AF120" s="48"/>
    </row>
    <row r="121" spans="1:34" ht="17.25" thickBot="1" x14ac:dyDescent="0.3">
      <c r="A121" s="407"/>
      <c r="B121" s="121">
        <v>113</v>
      </c>
      <c r="C121" s="287" t="s">
        <v>104</v>
      </c>
      <c r="D121" s="359"/>
      <c r="E121" s="360"/>
      <c r="F121" s="288">
        <v>2</v>
      </c>
      <c r="G121" s="314" t="s">
        <v>33</v>
      </c>
      <c r="H121" s="86">
        <v>6.5</v>
      </c>
      <c r="I121" s="212">
        <v>0</v>
      </c>
      <c r="J121" s="208">
        <v>0</v>
      </c>
      <c r="K121" s="212">
        <v>1</v>
      </c>
      <c r="L121" s="208">
        <v>2</v>
      </c>
      <c r="M121" s="212">
        <v>4</v>
      </c>
      <c r="N121" s="208">
        <v>0</v>
      </c>
      <c r="O121" s="212">
        <v>2</v>
      </c>
      <c r="P121" s="208">
        <v>3</v>
      </c>
      <c r="Q121" s="212"/>
      <c r="R121" s="208"/>
      <c r="S121" s="212"/>
      <c r="T121" s="208"/>
      <c r="U121" s="212"/>
      <c r="V121" s="208"/>
      <c r="W121" s="212"/>
      <c r="X121" s="208"/>
      <c r="Y121" s="194">
        <f t="shared" si="4"/>
        <v>7</v>
      </c>
      <c r="Z121" s="194">
        <f t="shared" si="4"/>
        <v>5</v>
      </c>
      <c r="AA121" s="187">
        <f t="shared" si="3"/>
        <v>12</v>
      </c>
      <c r="AB121" s="127" t="s">
        <v>28</v>
      </c>
      <c r="AC121" s="157">
        <v>1</v>
      </c>
      <c r="AD121" s="128" t="s">
        <v>139</v>
      </c>
      <c r="AE121" s="13"/>
      <c r="AF121" s="50"/>
    </row>
    <row r="122" spans="1:34" ht="15" customHeight="1" thickBot="1" x14ac:dyDescent="0.3">
      <c r="A122" s="405" t="s">
        <v>27</v>
      </c>
      <c r="B122" s="124">
        <v>114</v>
      </c>
      <c r="C122" s="283" t="s">
        <v>199</v>
      </c>
      <c r="D122" s="370">
        <v>12</v>
      </c>
      <c r="E122" s="371">
        <v>86</v>
      </c>
      <c r="F122" s="284">
        <v>1</v>
      </c>
      <c r="G122" s="295" t="s">
        <v>212</v>
      </c>
      <c r="H122" s="207">
        <v>5.5</v>
      </c>
      <c r="I122" s="193"/>
      <c r="J122" s="198"/>
      <c r="K122" s="193"/>
      <c r="L122" s="198"/>
      <c r="M122" s="193"/>
      <c r="N122" s="198"/>
      <c r="O122" s="193"/>
      <c r="P122" s="198"/>
      <c r="Q122" s="193">
        <v>2</v>
      </c>
      <c r="R122" s="198">
        <v>2</v>
      </c>
      <c r="S122" s="193">
        <v>3</v>
      </c>
      <c r="T122" s="198">
        <v>5</v>
      </c>
      <c r="U122" s="193">
        <v>6</v>
      </c>
      <c r="V122" s="198">
        <v>4</v>
      </c>
      <c r="W122" s="193">
        <v>6</v>
      </c>
      <c r="X122" s="198">
        <v>5</v>
      </c>
      <c r="Y122" s="201">
        <f t="shared" si="4"/>
        <v>17</v>
      </c>
      <c r="Z122" s="201">
        <f t="shared" si="4"/>
        <v>16</v>
      </c>
      <c r="AA122" s="202">
        <f t="shared" si="3"/>
        <v>33</v>
      </c>
      <c r="AB122" s="122" t="s">
        <v>28</v>
      </c>
      <c r="AC122" s="158">
        <v>3</v>
      </c>
      <c r="AD122" s="123" t="s">
        <v>139</v>
      </c>
      <c r="AE122" s="6"/>
      <c r="AF122" s="7"/>
    </row>
    <row r="123" spans="1:34" ht="15" customHeight="1" x14ac:dyDescent="0.25">
      <c r="A123" s="406"/>
      <c r="B123" s="121">
        <v>115</v>
      </c>
      <c r="C123" s="285" t="s">
        <v>199</v>
      </c>
      <c r="D123" s="357"/>
      <c r="E123" s="358"/>
      <c r="F123" s="286">
        <v>2</v>
      </c>
      <c r="G123" s="290" t="s">
        <v>140</v>
      </c>
      <c r="H123" s="81">
        <v>4.3</v>
      </c>
      <c r="I123" s="188"/>
      <c r="J123" s="83"/>
      <c r="K123" s="188"/>
      <c r="L123" s="83"/>
      <c r="M123" s="188"/>
      <c r="N123" s="83"/>
      <c r="O123" s="188"/>
      <c r="P123" s="83"/>
      <c r="Q123" s="188">
        <v>1</v>
      </c>
      <c r="R123" s="83">
        <v>4</v>
      </c>
      <c r="S123" s="188">
        <v>1</v>
      </c>
      <c r="T123" s="83">
        <v>2</v>
      </c>
      <c r="U123" s="188">
        <v>4</v>
      </c>
      <c r="V123" s="83">
        <v>3</v>
      </c>
      <c r="W123" s="188">
        <v>2</v>
      </c>
      <c r="X123" s="83">
        <v>4</v>
      </c>
      <c r="Y123" s="191">
        <f t="shared" si="4"/>
        <v>8</v>
      </c>
      <c r="Z123" s="191">
        <f t="shared" si="4"/>
        <v>13</v>
      </c>
      <c r="AA123" s="137">
        <f t="shared" si="3"/>
        <v>21</v>
      </c>
      <c r="AB123" s="125" t="s">
        <v>28</v>
      </c>
      <c r="AC123" s="156">
        <v>2</v>
      </c>
      <c r="AD123" s="126" t="s">
        <v>139</v>
      </c>
      <c r="AE123" s="4"/>
      <c r="AF123" s="62"/>
    </row>
    <row r="124" spans="1:34" s="20" customFormat="1" ht="15" customHeight="1" thickBot="1" x14ac:dyDescent="0.3">
      <c r="A124" s="406"/>
      <c r="B124" s="124">
        <v>116</v>
      </c>
      <c r="C124" s="285" t="s">
        <v>199</v>
      </c>
      <c r="D124" s="357"/>
      <c r="E124" s="358"/>
      <c r="F124" s="286">
        <v>3</v>
      </c>
      <c r="G124" s="290" t="s">
        <v>32</v>
      </c>
      <c r="H124" s="81">
        <v>7</v>
      </c>
      <c r="I124" s="188"/>
      <c r="J124" s="83"/>
      <c r="K124" s="188"/>
      <c r="L124" s="83"/>
      <c r="M124" s="188"/>
      <c r="N124" s="83"/>
      <c r="O124" s="188"/>
      <c r="P124" s="83"/>
      <c r="Q124" s="188">
        <v>2</v>
      </c>
      <c r="R124" s="83"/>
      <c r="S124" s="188">
        <v>5</v>
      </c>
      <c r="T124" s="83">
        <v>5</v>
      </c>
      <c r="U124" s="188">
        <v>2</v>
      </c>
      <c r="V124" s="83"/>
      <c r="W124" s="188">
        <v>2</v>
      </c>
      <c r="X124" s="83">
        <v>1</v>
      </c>
      <c r="Y124" s="191">
        <f t="shared" si="4"/>
        <v>11</v>
      </c>
      <c r="Z124" s="191">
        <f t="shared" si="4"/>
        <v>6</v>
      </c>
      <c r="AA124" s="137">
        <f t="shared" si="3"/>
        <v>17</v>
      </c>
      <c r="AB124" s="125" t="s">
        <v>28</v>
      </c>
      <c r="AC124" s="156">
        <v>2</v>
      </c>
      <c r="AD124" s="126" t="s">
        <v>139</v>
      </c>
      <c r="AE124" s="13"/>
      <c r="AF124" s="65"/>
      <c r="AG124" s="58"/>
      <c r="AH124" s="58"/>
    </row>
    <row r="125" spans="1:34" ht="15" customHeight="1" x14ac:dyDescent="0.25">
      <c r="A125" s="406"/>
      <c r="B125" s="121">
        <v>117</v>
      </c>
      <c r="C125" s="285" t="s">
        <v>199</v>
      </c>
      <c r="D125" s="357"/>
      <c r="E125" s="358"/>
      <c r="F125" s="286">
        <v>4</v>
      </c>
      <c r="G125" s="290" t="s">
        <v>33</v>
      </c>
      <c r="H125" s="81">
        <v>6.5</v>
      </c>
      <c r="I125" s="188"/>
      <c r="J125" s="83"/>
      <c r="K125" s="188"/>
      <c r="L125" s="83"/>
      <c r="M125" s="188"/>
      <c r="N125" s="83"/>
      <c r="O125" s="188"/>
      <c r="P125" s="83"/>
      <c r="Q125" s="188">
        <v>3</v>
      </c>
      <c r="R125" s="83"/>
      <c r="S125" s="188">
        <v>2</v>
      </c>
      <c r="T125" s="83">
        <v>2</v>
      </c>
      <c r="U125" s="188">
        <v>1</v>
      </c>
      <c r="V125" s="83">
        <v>2</v>
      </c>
      <c r="W125" s="188">
        <v>2</v>
      </c>
      <c r="X125" s="83">
        <v>1</v>
      </c>
      <c r="Y125" s="191">
        <f t="shared" si="4"/>
        <v>8</v>
      </c>
      <c r="Z125" s="191">
        <f t="shared" si="4"/>
        <v>5</v>
      </c>
      <c r="AA125" s="137">
        <f t="shared" si="3"/>
        <v>13</v>
      </c>
      <c r="AB125" s="125" t="s">
        <v>28</v>
      </c>
      <c r="AC125" s="156">
        <v>1</v>
      </c>
      <c r="AD125" s="126" t="s">
        <v>139</v>
      </c>
      <c r="AE125" s="6"/>
      <c r="AF125" s="7"/>
    </row>
    <row r="126" spans="1:34" ht="15" customHeight="1" thickBot="1" x14ac:dyDescent="0.3">
      <c r="A126" s="407"/>
      <c r="B126" s="124">
        <v>118</v>
      </c>
      <c r="C126" s="287" t="s">
        <v>199</v>
      </c>
      <c r="D126" s="359"/>
      <c r="E126" s="360"/>
      <c r="F126" s="288">
        <v>5</v>
      </c>
      <c r="G126" s="291" t="s">
        <v>79</v>
      </c>
      <c r="H126" s="86">
        <v>6.6</v>
      </c>
      <c r="I126" s="192"/>
      <c r="J126" s="196"/>
      <c r="K126" s="192"/>
      <c r="L126" s="196"/>
      <c r="M126" s="192"/>
      <c r="N126" s="196"/>
      <c r="O126" s="192"/>
      <c r="P126" s="196"/>
      <c r="Q126" s="192">
        <v>1</v>
      </c>
      <c r="R126" s="196"/>
      <c r="S126" s="192"/>
      <c r="T126" s="196"/>
      <c r="U126" s="192"/>
      <c r="V126" s="196">
        <v>1</v>
      </c>
      <c r="W126" s="192"/>
      <c r="X126" s="196"/>
      <c r="Y126" s="194">
        <f t="shared" si="4"/>
        <v>1</v>
      </c>
      <c r="Z126" s="194">
        <f t="shared" si="4"/>
        <v>1</v>
      </c>
      <c r="AA126" s="187">
        <f t="shared" si="3"/>
        <v>2</v>
      </c>
      <c r="AB126" s="127" t="s">
        <v>28</v>
      </c>
      <c r="AC126" s="157">
        <v>1</v>
      </c>
      <c r="AD126" s="128" t="s">
        <v>29</v>
      </c>
      <c r="AE126" s="4"/>
      <c r="AF126" s="62"/>
    </row>
    <row r="127" spans="1:34" ht="15" customHeight="1" x14ac:dyDescent="0.25">
      <c r="A127" s="408" t="s">
        <v>27</v>
      </c>
      <c r="B127" s="121">
        <v>119</v>
      </c>
      <c r="C127" s="285" t="s">
        <v>200</v>
      </c>
      <c r="D127" s="357">
        <v>8</v>
      </c>
      <c r="E127" s="358">
        <v>128</v>
      </c>
      <c r="F127" s="286">
        <v>1</v>
      </c>
      <c r="G127" s="289" t="s">
        <v>45</v>
      </c>
      <c r="H127" s="120">
        <v>10</v>
      </c>
      <c r="I127" s="189">
        <v>1</v>
      </c>
      <c r="J127" s="190">
        <v>1</v>
      </c>
      <c r="K127" s="189">
        <v>3</v>
      </c>
      <c r="L127" s="190">
        <v>0</v>
      </c>
      <c r="M127" s="189">
        <v>2</v>
      </c>
      <c r="N127" s="190">
        <v>3</v>
      </c>
      <c r="O127" s="189">
        <v>3</v>
      </c>
      <c r="P127" s="190">
        <v>2</v>
      </c>
      <c r="Q127" s="189">
        <v>0</v>
      </c>
      <c r="R127" s="190">
        <v>1</v>
      </c>
      <c r="S127" s="189">
        <v>1</v>
      </c>
      <c r="T127" s="190">
        <v>2</v>
      </c>
      <c r="U127" s="189">
        <v>2</v>
      </c>
      <c r="V127" s="190">
        <v>3</v>
      </c>
      <c r="W127" s="189">
        <v>0</v>
      </c>
      <c r="X127" s="190">
        <v>1</v>
      </c>
      <c r="Y127" s="191">
        <f t="shared" si="4"/>
        <v>12</v>
      </c>
      <c r="Z127" s="191">
        <f t="shared" si="4"/>
        <v>13</v>
      </c>
      <c r="AA127" s="137">
        <f t="shared" si="3"/>
        <v>25</v>
      </c>
      <c r="AB127" s="129" t="s">
        <v>28</v>
      </c>
      <c r="AC127" s="155">
        <v>2</v>
      </c>
      <c r="AD127" s="130" t="s">
        <v>139</v>
      </c>
      <c r="AE127" s="6"/>
      <c r="AF127" s="7"/>
    </row>
    <row r="128" spans="1:34" ht="15" customHeight="1" thickBot="1" x14ac:dyDescent="0.3">
      <c r="A128" s="408"/>
      <c r="B128" s="124">
        <v>120</v>
      </c>
      <c r="C128" s="285" t="s">
        <v>200</v>
      </c>
      <c r="D128" s="357"/>
      <c r="E128" s="358"/>
      <c r="F128" s="286">
        <v>2</v>
      </c>
      <c r="G128" s="290" t="s">
        <v>46</v>
      </c>
      <c r="H128" s="113">
        <v>5</v>
      </c>
      <c r="I128" s="188">
        <v>0</v>
      </c>
      <c r="J128" s="40">
        <v>0</v>
      </c>
      <c r="K128" s="188">
        <v>0</v>
      </c>
      <c r="L128" s="40">
        <v>0</v>
      </c>
      <c r="M128" s="188">
        <v>0</v>
      </c>
      <c r="N128" s="40">
        <v>0</v>
      </c>
      <c r="O128" s="188">
        <v>0</v>
      </c>
      <c r="P128" s="40">
        <v>0</v>
      </c>
      <c r="Q128" s="188">
        <v>4</v>
      </c>
      <c r="R128" s="40">
        <v>7</v>
      </c>
      <c r="S128" s="188">
        <v>13</v>
      </c>
      <c r="T128" s="40">
        <v>6</v>
      </c>
      <c r="U128" s="188">
        <v>5</v>
      </c>
      <c r="V128" s="40">
        <v>6</v>
      </c>
      <c r="W128" s="188">
        <v>5</v>
      </c>
      <c r="X128" s="40">
        <v>12</v>
      </c>
      <c r="Y128" s="191">
        <f t="shared" si="4"/>
        <v>27</v>
      </c>
      <c r="Z128" s="191">
        <f t="shared" si="4"/>
        <v>31</v>
      </c>
      <c r="AA128" s="137">
        <f t="shared" si="3"/>
        <v>58</v>
      </c>
      <c r="AB128" s="125" t="s">
        <v>28</v>
      </c>
      <c r="AC128" s="156">
        <v>5</v>
      </c>
      <c r="AD128" s="126" t="s">
        <v>139</v>
      </c>
      <c r="AE128" s="4"/>
      <c r="AF128" s="62"/>
    </row>
    <row r="129" spans="1:34" ht="15" customHeight="1" thickBot="1" x14ac:dyDescent="0.3">
      <c r="A129" s="408"/>
      <c r="B129" s="121">
        <v>121</v>
      </c>
      <c r="C129" s="285" t="s">
        <v>200</v>
      </c>
      <c r="D129" s="357"/>
      <c r="E129" s="358"/>
      <c r="F129" s="286">
        <v>3</v>
      </c>
      <c r="G129" s="290" t="s">
        <v>133</v>
      </c>
      <c r="H129" s="113">
        <v>14</v>
      </c>
      <c r="I129" s="188">
        <v>3</v>
      </c>
      <c r="J129" s="40">
        <v>0</v>
      </c>
      <c r="K129" s="188">
        <v>0</v>
      </c>
      <c r="L129" s="40">
        <v>1</v>
      </c>
      <c r="M129" s="188">
        <v>0</v>
      </c>
      <c r="N129" s="40">
        <v>2</v>
      </c>
      <c r="O129" s="188">
        <v>0</v>
      </c>
      <c r="P129" s="40">
        <v>3</v>
      </c>
      <c r="Q129" s="188">
        <v>0</v>
      </c>
      <c r="R129" s="40">
        <v>2</v>
      </c>
      <c r="S129" s="188">
        <v>2</v>
      </c>
      <c r="T129" s="40">
        <v>0</v>
      </c>
      <c r="U129" s="188">
        <v>0</v>
      </c>
      <c r="V129" s="40">
        <v>0</v>
      </c>
      <c r="W129" s="188">
        <v>1</v>
      </c>
      <c r="X129" s="40">
        <v>0</v>
      </c>
      <c r="Y129" s="191">
        <f t="shared" si="4"/>
        <v>6</v>
      </c>
      <c r="Z129" s="191">
        <f t="shared" si="4"/>
        <v>8</v>
      </c>
      <c r="AA129" s="137">
        <f t="shared" si="3"/>
        <v>14</v>
      </c>
      <c r="AB129" s="125" t="s">
        <v>28</v>
      </c>
      <c r="AC129" s="156">
        <v>1</v>
      </c>
      <c r="AD129" s="126" t="s">
        <v>49</v>
      </c>
      <c r="AE129" s="14"/>
      <c r="AF129" s="15"/>
    </row>
    <row r="130" spans="1:34" ht="15" customHeight="1" thickBot="1" x14ac:dyDescent="0.3">
      <c r="A130" s="408"/>
      <c r="B130" s="124">
        <v>122</v>
      </c>
      <c r="C130" s="285" t="s">
        <v>200</v>
      </c>
      <c r="D130" s="357"/>
      <c r="E130" s="358"/>
      <c r="F130" s="286">
        <v>4</v>
      </c>
      <c r="G130" s="290" t="s">
        <v>47</v>
      </c>
      <c r="H130" s="81">
        <v>3</v>
      </c>
      <c r="I130" s="188">
        <v>0</v>
      </c>
      <c r="J130" s="40">
        <v>0</v>
      </c>
      <c r="K130" s="188">
        <v>0</v>
      </c>
      <c r="L130" s="40">
        <v>0</v>
      </c>
      <c r="M130" s="188">
        <v>0</v>
      </c>
      <c r="N130" s="40">
        <v>0</v>
      </c>
      <c r="O130" s="188">
        <v>0</v>
      </c>
      <c r="P130" s="40">
        <v>0</v>
      </c>
      <c r="Q130" s="188">
        <v>0</v>
      </c>
      <c r="R130" s="40">
        <v>1</v>
      </c>
      <c r="S130" s="188">
        <v>3</v>
      </c>
      <c r="T130" s="40">
        <v>1</v>
      </c>
      <c r="U130" s="188">
        <v>2</v>
      </c>
      <c r="V130" s="40">
        <v>3</v>
      </c>
      <c r="W130" s="188">
        <v>2</v>
      </c>
      <c r="X130" s="40">
        <v>3</v>
      </c>
      <c r="Y130" s="191">
        <f t="shared" si="4"/>
        <v>7</v>
      </c>
      <c r="Z130" s="191">
        <f t="shared" si="4"/>
        <v>8</v>
      </c>
      <c r="AA130" s="137">
        <f t="shared" si="3"/>
        <v>15</v>
      </c>
      <c r="AB130" s="125" t="s">
        <v>28</v>
      </c>
      <c r="AC130" s="164">
        <v>2</v>
      </c>
      <c r="AD130" s="126" t="s">
        <v>139</v>
      </c>
      <c r="AE130" s="6"/>
      <c r="AF130" s="7"/>
    </row>
    <row r="131" spans="1:34" s="8" customFormat="1" ht="15" customHeight="1" x14ac:dyDescent="0.25">
      <c r="A131" s="408"/>
      <c r="B131" s="121">
        <v>123</v>
      </c>
      <c r="C131" s="285" t="s">
        <v>200</v>
      </c>
      <c r="D131" s="357"/>
      <c r="E131" s="358"/>
      <c r="F131" s="286">
        <v>5</v>
      </c>
      <c r="G131" s="290" t="s">
        <v>44</v>
      </c>
      <c r="H131" s="81">
        <v>4</v>
      </c>
      <c r="I131" s="188">
        <v>0</v>
      </c>
      <c r="J131" s="40">
        <v>0</v>
      </c>
      <c r="K131" s="188">
        <v>0</v>
      </c>
      <c r="L131" s="40">
        <v>0</v>
      </c>
      <c r="M131" s="188">
        <v>1</v>
      </c>
      <c r="N131" s="40">
        <v>0</v>
      </c>
      <c r="O131" s="188">
        <v>0</v>
      </c>
      <c r="P131" s="40">
        <v>2</v>
      </c>
      <c r="Q131" s="188">
        <v>1</v>
      </c>
      <c r="R131" s="40">
        <v>1</v>
      </c>
      <c r="S131" s="188">
        <v>1</v>
      </c>
      <c r="T131" s="40">
        <v>0</v>
      </c>
      <c r="U131" s="188">
        <v>0</v>
      </c>
      <c r="V131" s="40">
        <v>1</v>
      </c>
      <c r="W131" s="188">
        <v>0</v>
      </c>
      <c r="X131" s="40">
        <v>2</v>
      </c>
      <c r="Y131" s="191">
        <f t="shared" si="4"/>
        <v>3</v>
      </c>
      <c r="Z131" s="191">
        <f t="shared" si="4"/>
        <v>6</v>
      </c>
      <c r="AA131" s="137">
        <f t="shared" si="3"/>
        <v>9</v>
      </c>
      <c r="AB131" s="125" t="s">
        <v>28</v>
      </c>
      <c r="AC131" s="164">
        <v>1</v>
      </c>
      <c r="AD131" s="126" t="s">
        <v>139</v>
      </c>
      <c r="AE131" s="24" t="s">
        <v>29</v>
      </c>
      <c r="AF131" s="66" t="s">
        <v>139</v>
      </c>
      <c r="AG131" s="29"/>
      <c r="AH131" s="54"/>
    </row>
    <row r="132" spans="1:34" s="8" customFormat="1" ht="15" customHeight="1" thickBot="1" x14ac:dyDescent="0.3">
      <c r="A132" s="409"/>
      <c r="B132" s="124">
        <v>124</v>
      </c>
      <c r="C132" s="287" t="s">
        <v>200</v>
      </c>
      <c r="D132" s="359"/>
      <c r="E132" s="360"/>
      <c r="F132" s="288">
        <v>6</v>
      </c>
      <c r="G132" s="296" t="s">
        <v>48</v>
      </c>
      <c r="H132" s="148">
        <v>6</v>
      </c>
      <c r="I132" s="197">
        <v>1</v>
      </c>
      <c r="J132" s="152">
        <v>0</v>
      </c>
      <c r="K132" s="197">
        <v>0</v>
      </c>
      <c r="L132" s="152">
        <v>0</v>
      </c>
      <c r="M132" s="197">
        <v>2</v>
      </c>
      <c r="N132" s="152">
        <v>1</v>
      </c>
      <c r="O132" s="197">
        <v>0</v>
      </c>
      <c r="P132" s="152">
        <v>0</v>
      </c>
      <c r="Q132" s="197">
        <v>0</v>
      </c>
      <c r="R132" s="152">
        <v>0</v>
      </c>
      <c r="S132" s="197">
        <v>1</v>
      </c>
      <c r="T132" s="152">
        <v>1</v>
      </c>
      <c r="U132" s="197">
        <v>0</v>
      </c>
      <c r="V132" s="152">
        <v>0</v>
      </c>
      <c r="W132" s="197">
        <v>0</v>
      </c>
      <c r="X132" s="152">
        <v>1</v>
      </c>
      <c r="Y132" s="194">
        <f t="shared" si="4"/>
        <v>4</v>
      </c>
      <c r="Z132" s="194">
        <f t="shared" si="4"/>
        <v>3</v>
      </c>
      <c r="AA132" s="187">
        <f t="shared" si="3"/>
        <v>7</v>
      </c>
      <c r="AB132" s="127" t="s">
        <v>28</v>
      </c>
      <c r="AC132" s="163">
        <v>1</v>
      </c>
      <c r="AD132" s="128" t="s">
        <v>139</v>
      </c>
      <c r="AE132" s="67"/>
      <c r="AF132" s="68"/>
      <c r="AG132" s="29"/>
      <c r="AH132" s="54"/>
    </row>
    <row r="133" spans="1:34" s="8" customFormat="1" ht="15" customHeight="1" x14ac:dyDescent="0.25">
      <c r="A133" s="393" t="s">
        <v>27</v>
      </c>
      <c r="B133" s="121">
        <v>125</v>
      </c>
      <c r="C133" s="315" t="s">
        <v>201</v>
      </c>
      <c r="D133" s="370">
        <v>15</v>
      </c>
      <c r="E133" s="371">
        <v>378</v>
      </c>
      <c r="F133" s="316">
        <v>1</v>
      </c>
      <c r="G133" s="295" t="s">
        <v>51</v>
      </c>
      <c r="H133" s="207" t="s">
        <v>161</v>
      </c>
      <c r="I133" s="203">
        <v>0</v>
      </c>
      <c r="J133" s="204">
        <v>1</v>
      </c>
      <c r="K133" s="203">
        <v>1</v>
      </c>
      <c r="L133" s="204">
        <v>0</v>
      </c>
      <c r="M133" s="203">
        <v>3</v>
      </c>
      <c r="N133" s="204">
        <v>4</v>
      </c>
      <c r="O133" s="203">
        <v>0</v>
      </c>
      <c r="P133" s="204">
        <v>2</v>
      </c>
      <c r="Q133" s="203">
        <v>2</v>
      </c>
      <c r="R133" s="204">
        <v>0</v>
      </c>
      <c r="S133" s="203">
        <v>1</v>
      </c>
      <c r="T133" s="204">
        <v>2</v>
      </c>
      <c r="U133" s="203">
        <v>1</v>
      </c>
      <c r="V133" s="204">
        <v>0</v>
      </c>
      <c r="W133" s="203">
        <v>4</v>
      </c>
      <c r="X133" s="204">
        <v>2</v>
      </c>
      <c r="Y133" s="201">
        <f t="shared" si="4"/>
        <v>12</v>
      </c>
      <c r="Z133" s="201">
        <f t="shared" si="4"/>
        <v>11</v>
      </c>
      <c r="AA133" s="202">
        <f t="shared" si="3"/>
        <v>23</v>
      </c>
      <c r="AB133" s="122" t="s">
        <v>28</v>
      </c>
      <c r="AC133" s="158">
        <v>2</v>
      </c>
      <c r="AD133" s="123" t="s">
        <v>139</v>
      </c>
      <c r="AE133" s="54"/>
      <c r="AF133" s="84"/>
      <c r="AG133" s="29"/>
      <c r="AH133" s="54"/>
    </row>
    <row r="134" spans="1:34" s="8" customFormat="1" ht="15" customHeight="1" thickBot="1" x14ac:dyDescent="0.3">
      <c r="A134" s="394"/>
      <c r="B134" s="124">
        <v>126</v>
      </c>
      <c r="C134" s="317" t="s">
        <v>201</v>
      </c>
      <c r="D134" s="357"/>
      <c r="E134" s="358"/>
      <c r="F134" s="318">
        <v>2</v>
      </c>
      <c r="G134" s="290" t="s">
        <v>162</v>
      </c>
      <c r="H134" s="81" t="s">
        <v>163</v>
      </c>
      <c r="I134" s="212">
        <v>1</v>
      </c>
      <c r="J134" s="208">
        <v>4</v>
      </c>
      <c r="K134" s="212">
        <v>2</v>
      </c>
      <c r="L134" s="208">
        <v>4</v>
      </c>
      <c r="M134" s="212">
        <v>0</v>
      </c>
      <c r="N134" s="208">
        <v>1</v>
      </c>
      <c r="O134" s="212">
        <v>2</v>
      </c>
      <c r="P134" s="208">
        <v>1</v>
      </c>
      <c r="Q134" s="212">
        <v>0</v>
      </c>
      <c r="R134" s="208">
        <v>1</v>
      </c>
      <c r="S134" s="212">
        <v>3</v>
      </c>
      <c r="T134" s="208">
        <v>2</v>
      </c>
      <c r="U134" s="212">
        <v>0</v>
      </c>
      <c r="V134" s="208">
        <v>3</v>
      </c>
      <c r="W134" s="212">
        <v>4</v>
      </c>
      <c r="X134" s="208">
        <v>0</v>
      </c>
      <c r="Y134" s="191">
        <f t="shared" si="4"/>
        <v>12</v>
      </c>
      <c r="Z134" s="191">
        <f t="shared" si="4"/>
        <v>16</v>
      </c>
      <c r="AA134" s="137">
        <f t="shared" si="3"/>
        <v>28</v>
      </c>
      <c r="AB134" s="125" t="s">
        <v>28</v>
      </c>
      <c r="AC134" s="156">
        <v>2</v>
      </c>
      <c r="AD134" s="126" t="s">
        <v>139</v>
      </c>
      <c r="AE134" s="54"/>
      <c r="AF134" s="84"/>
      <c r="AG134" s="29"/>
      <c r="AH134" s="54"/>
    </row>
    <row r="135" spans="1:34" s="8" customFormat="1" ht="15" customHeight="1" x14ac:dyDescent="0.25">
      <c r="A135" s="394"/>
      <c r="B135" s="121">
        <v>127</v>
      </c>
      <c r="C135" s="317" t="s">
        <v>201</v>
      </c>
      <c r="D135" s="357"/>
      <c r="E135" s="358"/>
      <c r="F135" s="316">
        <v>3</v>
      </c>
      <c r="G135" s="290" t="s">
        <v>52</v>
      </c>
      <c r="H135" s="81" t="s">
        <v>164</v>
      </c>
      <c r="I135" s="212">
        <v>0</v>
      </c>
      <c r="J135" s="208">
        <v>1</v>
      </c>
      <c r="K135" s="212">
        <v>0</v>
      </c>
      <c r="L135" s="208">
        <v>0</v>
      </c>
      <c r="M135" s="212">
        <v>0</v>
      </c>
      <c r="N135" s="208">
        <v>4</v>
      </c>
      <c r="O135" s="212">
        <v>3</v>
      </c>
      <c r="P135" s="208">
        <v>3</v>
      </c>
      <c r="Q135" s="212">
        <v>1</v>
      </c>
      <c r="R135" s="208">
        <v>2</v>
      </c>
      <c r="S135" s="212">
        <v>2</v>
      </c>
      <c r="T135" s="208">
        <v>1</v>
      </c>
      <c r="U135" s="212">
        <v>1</v>
      </c>
      <c r="V135" s="208">
        <v>5</v>
      </c>
      <c r="W135" s="212">
        <v>1</v>
      </c>
      <c r="X135" s="208">
        <v>0</v>
      </c>
      <c r="Y135" s="191">
        <f t="shared" si="4"/>
        <v>8</v>
      </c>
      <c r="Z135" s="191">
        <f t="shared" si="4"/>
        <v>16</v>
      </c>
      <c r="AA135" s="137">
        <f t="shared" si="3"/>
        <v>24</v>
      </c>
      <c r="AB135" s="125" t="s">
        <v>28</v>
      </c>
      <c r="AC135" s="156">
        <v>2</v>
      </c>
      <c r="AD135" s="126" t="s">
        <v>139</v>
      </c>
      <c r="AE135" s="54"/>
      <c r="AF135" s="84"/>
      <c r="AG135" s="29"/>
      <c r="AH135" s="54"/>
    </row>
    <row r="136" spans="1:34" s="8" customFormat="1" ht="15" customHeight="1" thickBot="1" x14ac:dyDescent="0.3">
      <c r="A136" s="394"/>
      <c r="B136" s="124">
        <v>128</v>
      </c>
      <c r="C136" s="317" t="s">
        <v>201</v>
      </c>
      <c r="D136" s="357"/>
      <c r="E136" s="358"/>
      <c r="F136" s="318">
        <v>4</v>
      </c>
      <c r="G136" s="290" t="s">
        <v>53</v>
      </c>
      <c r="H136" s="81" t="s">
        <v>165</v>
      </c>
      <c r="I136" s="212">
        <v>0</v>
      </c>
      <c r="J136" s="208">
        <v>0</v>
      </c>
      <c r="K136" s="212">
        <v>0</v>
      </c>
      <c r="L136" s="208">
        <v>0</v>
      </c>
      <c r="M136" s="212">
        <v>2</v>
      </c>
      <c r="N136" s="208">
        <v>1</v>
      </c>
      <c r="O136" s="212">
        <v>0</v>
      </c>
      <c r="P136" s="208">
        <v>0</v>
      </c>
      <c r="Q136" s="212">
        <v>0</v>
      </c>
      <c r="R136" s="208">
        <v>0</v>
      </c>
      <c r="S136" s="212">
        <v>4</v>
      </c>
      <c r="T136" s="208">
        <v>3</v>
      </c>
      <c r="U136" s="212">
        <v>0</v>
      </c>
      <c r="V136" s="208">
        <v>2</v>
      </c>
      <c r="W136" s="212">
        <v>1</v>
      </c>
      <c r="X136" s="208">
        <v>0</v>
      </c>
      <c r="Y136" s="191">
        <f t="shared" si="4"/>
        <v>7</v>
      </c>
      <c r="Z136" s="191">
        <f t="shared" si="4"/>
        <v>6</v>
      </c>
      <c r="AA136" s="137">
        <f t="shared" si="3"/>
        <v>13</v>
      </c>
      <c r="AB136" s="125" t="s">
        <v>28</v>
      </c>
      <c r="AC136" s="156">
        <v>1</v>
      </c>
      <c r="AD136" s="126" t="s">
        <v>139</v>
      </c>
      <c r="AE136" s="54"/>
      <c r="AF136" s="84"/>
      <c r="AG136" s="29"/>
      <c r="AH136" s="54"/>
    </row>
    <row r="137" spans="1:34" s="8" customFormat="1" ht="15" customHeight="1" x14ac:dyDescent="0.25">
      <c r="A137" s="394"/>
      <c r="B137" s="121">
        <v>129</v>
      </c>
      <c r="C137" s="317" t="s">
        <v>201</v>
      </c>
      <c r="D137" s="357"/>
      <c r="E137" s="358"/>
      <c r="F137" s="316">
        <v>5</v>
      </c>
      <c r="G137" s="290" t="s">
        <v>54</v>
      </c>
      <c r="H137" s="81" t="s">
        <v>148</v>
      </c>
      <c r="I137" s="212">
        <v>0</v>
      </c>
      <c r="J137" s="208">
        <v>2</v>
      </c>
      <c r="K137" s="212">
        <v>0</v>
      </c>
      <c r="L137" s="208">
        <v>0</v>
      </c>
      <c r="M137" s="212">
        <v>0</v>
      </c>
      <c r="N137" s="208">
        <v>0</v>
      </c>
      <c r="O137" s="212">
        <v>1</v>
      </c>
      <c r="P137" s="208">
        <v>0</v>
      </c>
      <c r="Q137" s="212">
        <v>0</v>
      </c>
      <c r="R137" s="208">
        <v>2</v>
      </c>
      <c r="S137" s="212">
        <v>1</v>
      </c>
      <c r="T137" s="208">
        <v>2</v>
      </c>
      <c r="U137" s="212">
        <v>1</v>
      </c>
      <c r="V137" s="208">
        <v>0</v>
      </c>
      <c r="W137" s="212">
        <v>1</v>
      </c>
      <c r="X137" s="208">
        <v>0</v>
      </c>
      <c r="Y137" s="191">
        <f t="shared" si="4"/>
        <v>4</v>
      </c>
      <c r="Z137" s="191">
        <f t="shared" si="4"/>
        <v>6</v>
      </c>
      <c r="AA137" s="137">
        <f t="shared" si="3"/>
        <v>10</v>
      </c>
      <c r="AB137" s="125" t="s">
        <v>28</v>
      </c>
      <c r="AC137" s="156">
        <v>1</v>
      </c>
      <c r="AD137" s="126" t="s">
        <v>139</v>
      </c>
      <c r="AE137" s="54"/>
      <c r="AF137" s="84"/>
      <c r="AG137" s="29"/>
      <c r="AH137" s="54"/>
    </row>
    <row r="138" spans="1:34" s="8" customFormat="1" ht="15" customHeight="1" thickBot="1" x14ac:dyDescent="0.3">
      <c r="A138" s="394"/>
      <c r="B138" s="124">
        <v>130</v>
      </c>
      <c r="C138" s="317" t="s">
        <v>201</v>
      </c>
      <c r="D138" s="357"/>
      <c r="E138" s="358"/>
      <c r="F138" s="318">
        <v>6</v>
      </c>
      <c r="G138" s="297" t="s">
        <v>220</v>
      </c>
      <c r="H138" s="82" t="s">
        <v>166</v>
      </c>
      <c r="I138" s="213">
        <v>2</v>
      </c>
      <c r="J138" s="210">
        <v>3</v>
      </c>
      <c r="K138" s="213">
        <v>1</v>
      </c>
      <c r="L138" s="210">
        <v>4</v>
      </c>
      <c r="M138" s="213">
        <v>3</v>
      </c>
      <c r="N138" s="210">
        <v>1</v>
      </c>
      <c r="O138" s="213">
        <v>2</v>
      </c>
      <c r="P138" s="210">
        <v>5</v>
      </c>
      <c r="Q138" s="213">
        <v>0</v>
      </c>
      <c r="R138" s="210">
        <v>0</v>
      </c>
      <c r="S138" s="213">
        <v>0</v>
      </c>
      <c r="T138" s="210">
        <v>3</v>
      </c>
      <c r="U138" s="213">
        <v>3</v>
      </c>
      <c r="V138" s="210">
        <v>4</v>
      </c>
      <c r="W138" s="213">
        <v>1</v>
      </c>
      <c r="X138" s="210">
        <v>0</v>
      </c>
      <c r="Y138" s="191">
        <f t="shared" si="4"/>
        <v>12</v>
      </c>
      <c r="Z138" s="191">
        <f t="shared" si="4"/>
        <v>20</v>
      </c>
      <c r="AA138" s="137">
        <f t="shared" si="3"/>
        <v>32</v>
      </c>
      <c r="AB138" s="125" t="s">
        <v>28</v>
      </c>
      <c r="AC138" s="156">
        <v>3</v>
      </c>
      <c r="AD138" s="126" t="s">
        <v>139</v>
      </c>
      <c r="AE138" s="54"/>
      <c r="AF138" s="84"/>
      <c r="AG138" s="29"/>
      <c r="AH138" s="54"/>
    </row>
    <row r="139" spans="1:34" s="8" customFormat="1" ht="15" customHeight="1" x14ac:dyDescent="0.25">
      <c r="A139" s="394"/>
      <c r="B139" s="121">
        <v>131</v>
      </c>
      <c r="C139" s="317" t="s">
        <v>201</v>
      </c>
      <c r="D139" s="357"/>
      <c r="E139" s="358"/>
      <c r="F139" s="316">
        <v>7</v>
      </c>
      <c r="G139" s="290" t="s">
        <v>55</v>
      </c>
      <c r="H139" s="112" t="s">
        <v>148</v>
      </c>
      <c r="I139" s="212">
        <v>2</v>
      </c>
      <c r="J139" s="208">
        <v>3</v>
      </c>
      <c r="K139" s="212">
        <v>5</v>
      </c>
      <c r="L139" s="208">
        <v>3</v>
      </c>
      <c r="M139" s="212">
        <v>6</v>
      </c>
      <c r="N139" s="208">
        <v>1</v>
      </c>
      <c r="O139" s="212">
        <v>2</v>
      </c>
      <c r="P139" s="208">
        <v>4</v>
      </c>
      <c r="Q139" s="212">
        <v>2</v>
      </c>
      <c r="R139" s="208">
        <v>2</v>
      </c>
      <c r="S139" s="212">
        <v>4</v>
      </c>
      <c r="T139" s="208">
        <v>5</v>
      </c>
      <c r="U139" s="212">
        <v>2</v>
      </c>
      <c r="V139" s="208">
        <v>2</v>
      </c>
      <c r="W139" s="212">
        <v>2</v>
      </c>
      <c r="X139" s="208">
        <v>3</v>
      </c>
      <c r="Y139" s="191">
        <f t="shared" si="4"/>
        <v>25</v>
      </c>
      <c r="Z139" s="191">
        <f t="shared" si="4"/>
        <v>23</v>
      </c>
      <c r="AA139" s="137">
        <f t="shared" si="3"/>
        <v>48</v>
      </c>
      <c r="AB139" s="125" t="s">
        <v>28</v>
      </c>
      <c r="AC139" s="156">
        <v>4</v>
      </c>
      <c r="AD139" s="126" t="s">
        <v>139</v>
      </c>
      <c r="AE139" s="54"/>
      <c r="AF139" s="84"/>
      <c r="AG139" s="29"/>
      <c r="AH139" s="54"/>
    </row>
    <row r="140" spans="1:34" s="8" customFormat="1" ht="15" customHeight="1" thickBot="1" x14ac:dyDescent="0.3">
      <c r="A140" s="394"/>
      <c r="B140" s="124">
        <v>132</v>
      </c>
      <c r="C140" s="317" t="s">
        <v>201</v>
      </c>
      <c r="D140" s="357"/>
      <c r="E140" s="358"/>
      <c r="F140" s="318">
        <v>8</v>
      </c>
      <c r="G140" s="290" t="s">
        <v>56</v>
      </c>
      <c r="H140" s="112" t="s">
        <v>154</v>
      </c>
      <c r="I140" s="212">
        <v>0</v>
      </c>
      <c r="J140" s="208">
        <v>0</v>
      </c>
      <c r="K140" s="212">
        <v>0</v>
      </c>
      <c r="L140" s="208">
        <v>0</v>
      </c>
      <c r="M140" s="212">
        <v>0</v>
      </c>
      <c r="N140" s="208">
        <v>0</v>
      </c>
      <c r="O140" s="212">
        <v>0</v>
      </c>
      <c r="P140" s="208">
        <v>0</v>
      </c>
      <c r="Q140" s="212">
        <v>4</v>
      </c>
      <c r="R140" s="208">
        <v>2</v>
      </c>
      <c r="S140" s="212">
        <v>6</v>
      </c>
      <c r="T140" s="208">
        <v>1</v>
      </c>
      <c r="U140" s="212">
        <v>4</v>
      </c>
      <c r="V140" s="208">
        <v>6</v>
      </c>
      <c r="W140" s="212">
        <v>3</v>
      </c>
      <c r="X140" s="208">
        <v>6</v>
      </c>
      <c r="Y140" s="191">
        <f t="shared" si="4"/>
        <v>17</v>
      </c>
      <c r="Z140" s="191">
        <f t="shared" si="4"/>
        <v>15</v>
      </c>
      <c r="AA140" s="137">
        <f t="shared" si="3"/>
        <v>32</v>
      </c>
      <c r="AB140" s="125" t="s">
        <v>28</v>
      </c>
      <c r="AC140" s="156">
        <v>3</v>
      </c>
      <c r="AD140" s="126" t="s">
        <v>139</v>
      </c>
      <c r="AE140" s="54"/>
      <c r="AF140" s="84"/>
      <c r="AG140" s="29"/>
      <c r="AH140" s="54"/>
    </row>
    <row r="141" spans="1:34" s="8" customFormat="1" ht="15" customHeight="1" x14ac:dyDescent="0.25">
      <c r="A141" s="394"/>
      <c r="B141" s="121">
        <v>133</v>
      </c>
      <c r="C141" s="317" t="s">
        <v>201</v>
      </c>
      <c r="D141" s="357"/>
      <c r="E141" s="358"/>
      <c r="F141" s="316">
        <v>9</v>
      </c>
      <c r="G141" s="290" t="s">
        <v>57</v>
      </c>
      <c r="H141" s="112" t="s">
        <v>167</v>
      </c>
      <c r="I141" s="212">
        <v>4</v>
      </c>
      <c r="J141" s="208">
        <v>9</v>
      </c>
      <c r="K141" s="212">
        <v>7</v>
      </c>
      <c r="L141" s="208">
        <v>6</v>
      </c>
      <c r="M141" s="212">
        <v>4</v>
      </c>
      <c r="N141" s="208">
        <v>4</v>
      </c>
      <c r="O141" s="212">
        <v>6</v>
      </c>
      <c r="P141" s="208">
        <v>6</v>
      </c>
      <c r="Q141" s="212">
        <v>4</v>
      </c>
      <c r="R141" s="208">
        <v>8</v>
      </c>
      <c r="S141" s="212">
        <v>4</v>
      </c>
      <c r="T141" s="208">
        <v>8</v>
      </c>
      <c r="U141" s="212">
        <v>4</v>
      </c>
      <c r="V141" s="208">
        <v>5</v>
      </c>
      <c r="W141" s="212">
        <v>5</v>
      </c>
      <c r="X141" s="208">
        <v>6</v>
      </c>
      <c r="Y141" s="191">
        <f t="shared" si="4"/>
        <v>38</v>
      </c>
      <c r="Z141" s="191">
        <f t="shared" si="4"/>
        <v>52</v>
      </c>
      <c r="AA141" s="137">
        <f t="shared" si="3"/>
        <v>90</v>
      </c>
      <c r="AB141" s="125" t="s">
        <v>28</v>
      </c>
      <c r="AC141" s="156">
        <v>7</v>
      </c>
      <c r="AD141" s="126" t="s">
        <v>139</v>
      </c>
      <c r="AE141" s="54"/>
      <c r="AF141" s="84"/>
      <c r="AG141" s="29"/>
      <c r="AH141" s="54"/>
    </row>
    <row r="142" spans="1:34" s="8" customFormat="1" ht="15" customHeight="1" thickBot="1" x14ac:dyDescent="0.3">
      <c r="A142" s="394"/>
      <c r="B142" s="124">
        <v>134</v>
      </c>
      <c r="C142" s="317" t="s">
        <v>201</v>
      </c>
      <c r="D142" s="357"/>
      <c r="E142" s="358"/>
      <c r="F142" s="318">
        <v>10</v>
      </c>
      <c r="G142" s="290" t="s">
        <v>58</v>
      </c>
      <c r="H142" s="112" t="s">
        <v>168</v>
      </c>
      <c r="I142" s="212">
        <v>0</v>
      </c>
      <c r="J142" s="208">
        <v>0</v>
      </c>
      <c r="K142" s="212">
        <v>0</v>
      </c>
      <c r="L142" s="208">
        <v>0</v>
      </c>
      <c r="M142" s="212">
        <v>0</v>
      </c>
      <c r="N142" s="208">
        <v>0</v>
      </c>
      <c r="O142" s="212">
        <v>0</v>
      </c>
      <c r="P142" s="208">
        <v>0</v>
      </c>
      <c r="Q142" s="212">
        <v>1</v>
      </c>
      <c r="R142" s="208">
        <v>3</v>
      </c>
      <c r="S142" s="212">
        <v>4</v>
      </c>
      <c r="T142" s="208">
        <v>3</v>
      </c>
      <c r="U142" s="212">
        <v>2</v>
      </c>
      <c r="V142" s="208">
        <v>4</v>
      </c>
      <c r="W142" s="212">
        <v>1</v>
      </c>
      <c r="X142" s="208">
        <v>5</v>
      </c>
      <c r="Y142" s="191">
        <f t="shared" si="4"/>
        <v>8</v>
      </c>
      <c r="Z142" s="191">
        <f t="shared" si="4"/>
        <v>15</v>
      </c>
      <c r="AA142" s="137">
        <f t="shared" ref="AA142:AA188" si="5">Y142+Z142</f>
        <v>23</v>
      </c>
      <c r="AB142" s="125" t="s">
        <v>28</v>
      </c>
      <c r="AC142" s="156">
        <v>2</v>
      </c>
      <c r="AD142" s="126" t="s">
        <v>139</v>
      </c>
      <c r="AE142" s="54"/>
      <c r="AF142" s="84"/>
      <c r="AG142" s="29"/>
      <c r="AH142" s="54"/>
    </row>
    <row r="143" spans="1:34" s="8" customFormat="1" ht="15" customHeight="1" x14ac:dyDescent="0.25">
      <c r="A143" s="398"/>
      <c r="B143" s="121">
        <v>135</v>
      </c>
      <c r="C143" s="317" t="s">
        <v>201</v>
      </c>
      <c r="D143" s="357"/>
      <c r="E143" s="358"/>
      <c r="F143" s="316">
        <v>11</v>
      </c>
      <c r="G143" s="290" t="s">
        <v>31</v>
      </c>
      <c r="H143" s="112" t="s">
        <v>165</v>
      </c>
      <c r="I143" s="212">
        <v>1</v>
      </c>
      <c r="J143" s="208">
        <v>3</v>
      </c>
      <c r="K143" s="212">
        <v>1</v>
      </c>
      <c r="L143" s="208">
        <v>3</v>
      </c>
      <c r="M143" s="212">
        <v>3</v>
      </c>
      <c r="N143" s="208">
        <v>4</v>
      </c>
      <c r="O143" s="212">
        <v>4</v>
      </c>
      <c r="P143" s="208">
        <v>0</v>
      </c>
      <c r="Q143" s="212">
        <v>2</v>
      </c>
      <c r="R143" s="208">
        <v>0</v>
      </c>
      <c r="S143" s="212">
        <v>1</v>
      </c>
      <c r="T143" s="208">
        <v>4</v>
      </c>
      <c r="U143" s="212">
        <v>0</v>
      </c>
      <c r="V143" s="208">
        <v>4</v>
      </c>
      <c r="W143" s="212">
        <v>3</v>
      </c>
      <c r="X143" s="208">
        <v>3</v>
      </c>
      <c r="Y143" s="191">
        <f t="shared" si="4"/>
        <v>15</v>
      </c>
      <c r="Z143" s="191">
        <f t="shared" si="4"/>
        <v>21</v>
      </c>
      <c r="AA143" s="137">
        <f t="shared" si="5"/>
        <v>36</v>
      </c>
      <c r="AB143" s="125" t="s">
        <v>28</v>
      </c>
      <c r="AC143" s="159">
        <v>3</v>
      </c>
      <c r="AD143" s="237" t="s">
        <v>139</v>
      </c>
      <c r="AE143" s="54"/>
      <c r="AF143" s="84"/>
      <c r="AG143" s="29"/>
      <c r="AH143" s="54"/>
    </row>
    <row r="144" spans="1:34" s="8" customFormat="1" ht="15" customHeight="1" thickBot="1" x14ac:dyDescent="0.3">
      <c r="A144" s="395"/>
      <c r="B144" s="124">
        <v>136</v>
      </c>
      <c r="C144" s="312" t="s">
        <v>201</v>
      </c>
      <c r="D144" s="359"/>
      <c r="E144" s="360"/>
      <c r="F144" s="318">
        <v>12</v>
      </c>
      <c r="G144" s="319" t="s">
        <v>221</v>
      </c>
      <c r="H144" s="215">
        <v>4.5</v>
      </c>
      <c r="I144" s="205">
        <v>2</v>
      </c>
      <c r="J144" s="206">
        <v>0</v>
      </c>
      <c r="K144" s="205">
        <v>0</v>
      </c>
      <c r="L144" s="206">
        <v>4</v>
      </c>
      <c r="M144" s="205">
        <v>2</v>
      </c>
      <c r="N144" s="206">
        <v>1</v>
      </c>
      <c r="O144" s="205">
        <v>2</v>
      </c>
      <c r="P144" s="206">
        <v>1</v>
      </c>
      <c r="Q144" s="205">
        <v>0</v>
      </c>
      <c r="R144" s="206">
        <v>1</v>
      </c>
      <c r="S144" s="205">
        <v>1</v>
      </c>
      <c r="T144" s="206">
        <v>1</v>
      </c>
      <c r="U144" s="205">
        <v>0</v>
      </c>
      <c r="V144" s="206">
        <v>1</v>
      </c>
      <c r="W144" s="205">
        <v>1</v>
      </c>
      <c r="X144" s="206">
        <v>2</v>
      </c>
      <c r="Y144" s="194">
        <f t="shared" si="4"/>
        <v>8</v>
      </c>
      <c r="Z144" s="194">
        <f t="shared" si="4"/>
        <v>11</v>
      </c>
      <c r="AA144" s="187">
        <f t="shared" si="5"/>
        <v>19</v>
      </c>
      <c r="AB144" s="127" t="s">
        <v>28</v>
      </c>
      <c r="AC144" s="157">
        <v>2</v>
      </c>
      <c r="AD144" s="128" t="s">
        <v>139</v>
      </c>
      <c r="AE144" s="54"/>
      <c r="AF144" s="84"/>
      <c r="AG144" s="29"/>
      <c r="AH144" s="54"/>
    </row>
    <row r="145" spans="1:32" ht="15" customHeight="1" x14ac:dyDescent="0.25">
      <c r="A145" s="393" t="s">
        <v>27</v>
      </c>
      <c r="B145" s="121">
        <v>137</v>
      </c>
      <c r="C145" s="283" t="s">
        <v>202</v>
      </c>
      <c r="D145" s="399">
        <v>13</v>
      </c>
      <c r="E145" s="402">
        <v>271</v>
      </c>
      <c r="F145" s="124">
        <v>1</v>
      </c>
      <c r="G145" s="290" t="s">
        <v>246</v>
      </c>
      <c r="H145" s="272">
        <v>5</v>
      </c>
      <c r="I145" s="212">
        <v>2</v>
      </c>
      <c r="J145" s="208">
        <v>3</v>
      </c>
      <c r="K145" s="212">
        <v>3</v>
      </c>
      <c r="L145" s="208">
        <v>3</v>
      </c>
      <c r="M145" s="212">
        <v>0</v>
      </c>
      <c r="N145" s="208">
        <v>1</v>
      </c>
      <c r="O145" s="212">
        <v>0</v>
      </c>
      <c r="P145" s="208">
        <v>2</v>
      </c>
      <c r="Q145" s="212">
        <v>0</v>
      </c>
      <c r="R145" s="208">
        <v>3</v>
      </c>
      <c r="S145" s="212">
        <v>2</v>
      </c>
      <c r="T145" s="208">
        <v>1</v>
      </c>
      <c r="U145" s="212">
        <v>3</v>
      </c>
      <c r="V145" s="208">
        <v>0</v>
      </c>
      <c r="W145" s="212">
        <v>0</v>
      </c>
      <c r="X145" s="208">
        <v>0</v>
      </c>
      <c r="Y145" s="201">
        <f t="shared" si="4"/>
        <v>10</v>
      </c>
      <c r="Z145" s="201">
        <f t="shared" si="4"/>
        <v>13</v>
      </c>
      <c r="AA145" s="202">
        <f t="shared" si="5"/>
        <v>23</v>
      </c>
      <c r="AB145" s="122" t="s">
        <v>28</v>
      </c>
      <c r="AC145" s="235">
        <v>2</v>
      </c>
      <c r="AD145" s="123" t="s">
        <v>139</v>
      </c>
      <c r="AE145" s="88"/>
    </row>
    <row r="146" spans="1:32" ht="15" customHeight="1" thickBot="1" x14ac:dyDescent="0.3">
      <c r="A146" s="394"/>
      <c r="B146" s="124">
        <v>138</v>
      </c>
      <c r="C146" s="285" t="s">
        <v>202</v>
      </c>
      <c r="D146" s="400"/>
      <c r="E146" s="403"/>
      <c r="F146" s="124">
        <v>2</v>
      </c>
      <c r="G146" s="290" t="s">
        <v>247</v>
      </c>
      <c r="H146" s="273">
        <v>3</v>
      </c>
      <c r="I146" s="212">
        <v>1</v>
      </c>
      <c r="J146" s="208">
        <v>0</v>
      </c>
      <c r="K146" s="212">
        <v>0</v>
      </c>
      <c r="L146" s="208">
        <v>2</v>
      </c>
      <c r="M146" s="212">
        <v>1</v>
      </c>
      <c r="N146" s="208">
        <v>0</v>
      </c>
      <c r="O146" s="212">
        <v>2</v>
      </c>
      <c r="P146" s="208">
        <v>1</v>
      </c>
      <c r="Q146" s="212">
        <v>0</v>
      </c>
      <c r="R146" s="208">
        <v>0</v>
      </c>
      <c r="S146" s="212">
        <v>0</v>
      </c>
      <c r="T146" s="208">
        <v>0</v>
      </c>
      <c r="U146" s="212">
        <v>0</v>
      </c>
      <c r="V146" s="208">
        <v>0</v>
      </c>
      <c r="W146" s="212">
        <v>2</v>
      </c>
      <c r="X146" s="208">
        <v>2</v>
      </c>
      <c r="Y146" s="191">
        <f t="shared" si="4"/>
        <v>6</v>
      </c>
      <c r="Z146" s="191">
        <f t="shared" si="4"/>
        <v>5</v>
      </c>
      <c r="AA146" s="137">
        <f t="shared" si="5"/>
        <v>11</v>
      </c>
      <c r="AB146" s="125" t="s">
        <v>28</v>
      </c>
      <c r="AC146" s="161">
        <v>1</v>
      </c>
      <c r="AD146" s="126" t="s">
        <v>139</v>
      </c>
      <c r="AE146" s="89"/>
    </row>
    <row r="147" spans="1:32" ht="15" customHeight="1" x14ac:dyDescent="0.25">
      <c r="A147" s="394"/>
      <c r="B147" s="121">
        <v>139</v>
      </c>
      <c r="C147" s="285" t="s">
        <v>202</v>
      </c>
      <c r="D147" s="400"/>
      <c r="E147" s="403"/>
      <c r="F147" s="124">
        <v>3</v>
      </c>
      <c r="G147" s="290" t="s">
        <v>267</v>
      </c>
      <c r="H147" s="273">
        <v>11.6</v>
      </c>
      <c r="I147" s="212">
        <v>0</v>
      </c>
      <c r="J147" s="208">
        <v>1</v>
      </c>
      <c r="K147" s="212">
        <v>1</v>
      </c>
      <c r="L147" s="208">
        <v>0</v>
      </c>
      <c r="M147" s="212">
        <v>1</v>
      </c>
      <c r="N147" s="208">
        <v>0</v>
      </c>
      <c r="O147" s="212">
        <v>0</v>
      </c>
      <c r="P147" s="208">
        <v>0</v>
      </c>
      <c r="Q147" s="212">
        <v>1</v>
      </c>
      <c r="R147" s="208">
        <v>0</v>
      </c>
      <c r="S147" s="212">
        <v>0</v>
      </c>
      <c r="T147" s="208">
        <v>0</v>
      </c>
      <c r="U147" s="212">
        <v>0</v>
      </c>
      <c r="V147" s="208">
        <v>1</v>
      </c>
      <c r="W147" s="212">
        <v>0</v>
      </c>
      <c r="X147" s="208">
        <v>0</v>
      </c>
      <c r="Y147" s="191">
        <f t="shared" si="4"/>
        <v>3</v>
      </c>
      <c r="Z147" s="191">
        <f t="shared" si="4"/>
        <v>2</v>
      </c>
      <c r="AA147" s="137">
        <f t="shared" si="5"/>
        <v>5</v>
      </c>
      <c r="AB147" s="125" t="s">
        <v>28</v>
      </c>
      <c r="AC147" s="161">
        <v>1</v>
      </c>
      <c r="AD147" s="126" t="s">
        <v>139</v>
      </c>
      <c r="AE147" s="89"/>
    </row>
    <row r="148" spans="1:32" ht="15" customHeight="1" thickBot="1" x14ac:dyDescent="0.3">
      <c r="A148" s="394"/>
      <c r="B148" s="124">
        <v>140</v>
      </c>
      <c r="C148" s="285" t="s">
        <v>202</v>
      </c>
      <c r="D148" s="400"/>
      <c r="E148" s="403"/>
      <c r="F148" s="124">
        <v>4</v>
      </c>
      <c r="G148" s="290" t="s">
        <v>248</v>
      </c>
      <c r="H148" s="273">
        <v>8.3000000000000007</v>
      </c>
      <c r="I148" s="212">
        <v>1</v>
      </c>
      <c r="J148" s="208">
        <v>0</v>
      </c>
      <c r="K148" s="212">
        <v>1</v>
      </c>
      <c r="L148" s="208">
        <v>2</v>
      </c>
      <c r="M148" s="212">
        <v>0</v>
      </c>
      <c r="N148" s="208">
        <v>0</v>
      </c>
      <c r="O148" s="212">
        <v>1</v>
      </c>
      <c r="P148" s="208">
        <v>1</v>
      </c>
      <c r="Q148" s="212">
        <v>0</v>
      </c>
      <c r="R148" s="208">
        <v>1</v>
      </c>
      <c r="S148" s="212">
        <v>2</v>
      </c>
      <c r="T148" s="208">
        <v>1</v>
      </c>
      <c r="U148" s="212">
        <v>0</v>
      </c>
      <c r="V148" s="208">
        <v>0</v>
      </c>
      <c r="W148" s="212">
        <v>0</v>
      </c>
      <c r="X148" s="208">
        <v>0</v>
      </c>
      <c r="Y148" s="191">
        <f t="shared" si="4"/>
        <v>5</v>
      </c>
      <c r="Z148" s="191">
        <f t="shared" si="4"/>
        <v>5</v>
      </c>
      <c r="AA148" s="137">
        <f t="shared" si="5"/>
        <v>10</v>
      </c>
      <c r="AB148" s="125" t="s">
        <v>28</v>
      </c>
      <c r="AC148" s="161">
        <v>1</v>
      </c>
      <c r="AD148" s="126" t="s">
        <v>139</v>
      </c>
      <c r="AE148" s="89"/>
    </row>
    <row r="149" spans="1:32" ht="15" customHeight="1" x14ac:dyDescent="0.25">
      <c r="A149" s="394"/>
      <c r="B149" s="121">
        <v>141</v>
      </c>
      <c r="C149" s="285" t="s">
        <v>202</v>
      </c>
      <c r="D149" s="400"/>
      <c r="E149" s="403"/>
      <c r="F149" s="124">
        <v>5</v>
      </c>
      <c r="G149" s="290" t="s">
        <v>249</v>
      </c>
      <c r="H149" s="273">
        <v>12</v>
      </c>
      <c r="I149" s="212">
        <v>0</v>
      </c>
      <c r="J149" s="208">
        <v>0</v>
      </c>
      <c r="K149" s="212">
        <v>0</v>
      </c>
      <c r="L149" s="208">
        <v>0</v>
      </c>
      <c r="M149" s="212">
        <v>0</v>
      </c>
      <c r="N149" s="208">
        <v>1</v>
      </c>
      <c r="O149" s="212">
        <v>0</v>
      </c>
      <c r="P149" s="208">
        <v>0</v>
      </c>
      <c r="Q149" s="212">
        <v>2</v>
      </c>
      <c r="R149" s="208">
        <v>0</v>
      </c>
      <c r="S149" s="212">
        <v>6</v>
      </c>
      <c r="T149" s="208">
        <v>3</v>
      </c>
      <c r="U149" s="212">
        <v>4</v>
      </c>
      <c r="V149" s="208">
        <v>2</v>
      </c>
      <c r="W149" s="212">
        <v>2</v>
      </c>
      <c r="X149" s="208">
        <v>4</v>
      </c>
      <c r="Y149" s="191">
        <f t="shared" si="4"/>
        <v>14</v>
      </c>
      <c r="Z149" s="191">
        <f t="shared" si="4"/>
        <v>10</v>
      </c>
      <c r="AA149" s="137">
        <f t="shared" si="5"/>
        <v>24</v>
      </c>
      <c r="AB149" s="125" t="s">
        <v>28</v>
      </c>
      <c r="AC149" s="161">
        <v>2</v>
      </c>
      <c r="AD149" s="126" t="s">
        <v>139</v>
      </c>
      <c r="AE149" s="89"/>
    </row>
    <row r="150" spans="1:32" ht="15" customHeight="1" thickBot="1" x14ac:dyDescent="0.3">
      <c r="A150" s="394"/>
      <c r="B150" s="124">
        <v>142</v>
      </c>
      <c r="C150" s="285" t="s">
        <v>202</v>
      </c>
      <c r="D150" s="400"/>
      <c r="E150" s="403"/>
      <c r="F150" s="124">
        <v>6</v>
      </c>
      <c r="G150" s="297" t="s">
        <v>250</v>
      </c>
      <c r="H150" s="274">
        <v>8.3000000000000007</v>
      </c>
      <c r="I150" s="213">
        <v>1</v>
      </c>
      <c r="J150" s="210">
        <v>2</v>
      </c>
      <c r="K150" s="213">
        <v>2</v>
      </c>
      <c r="L150" s="210">
        <v>0</v>
      </c>
      <c r="M150" s="213">
        <v>7</v>
      </c>
      <c r="N150" s="210">
        <v>6</v>
      </c>
      <c r="O150" s="213">
        <v>3</v>
      </c>
      <c r="P150" s="210">
        <v>2</v>
      </c>
      <c r="Q150" s="213">
        <v>3</v>
      </c>
      <c r="R150" s="210">
        <v>3</v>
      </c>
      <c r="S150" s="213">
        <v>1</v>
      </c>
      <c r="T150" s="210">
        <v>4</v>
      </c>
      <c r="U150" s="213">
        <v>4</v>
      </c>
      <c r="V150" s="210">
        <v>0</v>
      </c>
      <c r="W150" s="213">
        <v>3</v>
      </c>
      <c r="X150" s="210">
        <v>1</v>
      </c>
      <c r="Y150" s="191">
        <f t="shared" si="4"/>
        <v>24</v>
      </c>
      <c r="Z150" s="191">
        <f t="shared" si="4"/>
        <v>18</v>
      </c>
      <c r="AA150" s="137">
        <f t="shared" si="5"/>
        <v>42</v>
      </c>
      <c r="AB150" s="125" t="s">
        <v>28</v>
      </c>
      <c r="AC150" s="161">
        <v>3</v>
      </c>
      <c r="AD150" s="126" t="s">
        <v>139</v>
      </c>
      <c r="AE150" s="89"/>
    </row>
    <row r="151" spans="1:32" ht="15" customHeight="1" x14ac:dyDescent="0.25">
      <c r="A151" s="394"/>
      <c r="B151" s="121">
        <v>143</v>
      </c>
      <c r="C151" s="285" t="s">
        <v>202</v>
      </c>
      <c r="D151" s="400"/>
      <c r="E151" s="403"/>
      <c r="F151" s="124">
        <v>7</v>
      </c>
      <c r="G151" s="290" t="s">
        <v>251</v>
      </c>
      <c r="H151" s="272">
        <v>22</v>
      </c>
      <c r="I151" s="212">
        <v>0</v>
      </c>
      <c r="J151" s="208">
        <v>2</v>
      </c>
      <c r="K151" s="212">
        <v>1</v>
      </c>
      <c r="L151" s="208">
        <v>0</v>
      </c>
      <c r="M151" s="212">
        <v>4</v>
      </c>
      <c r="N151" s="208">
        <v>3</v>
      </c>
      <c r="O151" s="212">
        <v>0</v>
      </c>
      <c r="P151" s="208">
        <v>0</v>
      </c>
      <c r="Q151" s="212">
        <v>0</v>
      </c>
      <c r="R151" s="208">
        <v>0</v>
      </c>
      <c r="S151" s="212">
        <v>0</v>
      </c>
      <c r="T151" s="208">
        <v>0</v>
      </c>
      <c r="U151" s="212">
        <v>0</v>
      </c>
      <c r="V151" s="208">
        <v>0</v>
      </c>
      <c r="W151" s="212">
        <v>0</v>
      </c>
      <c r="X151" s="208">
        <v>0</v>
      </c>
      <c r="Y151" s="191">
        <f t="shared" si="4"/>
        <v>5</v>
      </c>
      <c r="Z151" s="191">
        <f t="shared" si="4"/>
        <v>5</v>
      </c>
      <c r="AA151" s="137">
        <f t="shared" si="5"/>
        <v>10</v>
      </c>
      <c r="AB151" s="125" t="s">
        <v>28</v>
      </c>
      <c r="AC151" s="161">
        <v>1</v>
      </c>
      <c r="AD151" s="126" t="s">
        <v>139</v>
      </c>
      <c r="AE151" s="90"/>
      <c r="AF151" s="37"/>
    </row>
    <row r="152" spans="1:32" ht="15" customHeight="1" thickBot="1" x14ac:dyDescent="0.3">
      <c r="A152" s="394"/>
      <c r="B152" s="124">
        <v>144</v>
      </c>
      <c r="C152" s="285" t="s">
        <v>202</v>
      </c>
      <c r="D152" s="400"/>
      <c r="E152" s="403"/>
      <c r="F152" s="124">
        <v>8</v>
      </c>
      <c r="G152" s="290" t="s">
        <v>252</v>
      </c>
      <c r="H152" s="272">
        <v>24</v>
      </c>
      <c r="I152" s="212">
        <v>0</v>
      </c>
      <c r="J152" s="208">
        <v>1</v>
      </c>
      <c r="K152" s="212">
        <v>0</v>
      </c>
      <c r="L152" s="208">
        <v>1</v>
      </c>
      <c r="M152" s="212">
        <v>1</v>
      </c>
      <c r="N152" s="208">
        <v>0</v>
      </c>
      <c r="O152" s="212">
        <v>0</v>
      </c>
      <c r="P152" s="208">
        <v>0</v>
      </c>
      <c r="Q152" s="212">
        <v>1</v>
      </c>
      <c r="R152" s="208">
        <v>1</v>
      </c>
      <c r="S152" s="212">
        <v>2</v>
      </c>
      <c r="T152" s="208">
        <v>0</v>
      </c>
      <c r="U152" s="212">
        <v>0</v>
      </c>
      <c r="V152" s="208">
        <v>2</v>
      </c>
      <c r="W152" s="212">
        <v>0</v>
      </c>
      <c r="X152" s="208">
        <v>1</v>
      </c>
      <c r="Y152" s="191">
        <f t="shared" ref="Y152:Z188" si="6">SUM(I152+K152+M152+O152+Q152+S152+U152+W152)</f>
        <v>4</v>
      </c>
      <c r="Z152" s="191">
        <f t="shared" si="6"/>
        <v>6</v>
      </c>
      <c r="AA152" s="137">
        <f t="shared" si="5"/>
        <v>10</v>
      </c>
      <c r="AB152" s="125" t="s">
        <v>28</v>
      </c>
      <c r="AC152" s="161">
        <v>1</v>
      </c>
      <c r="AD152" s="126" t="s">
        <v>139</v>
      </c>
      <c r="AE152" s="90"/>
      <c r="AF152" s="37"/>
    </row>
    <row r="153" spans="1:32" ht="15" customHeight="1" x14ac:dyDescent="0.25">
      <c r="A153" s="394"/>
      <c r="B153" s="121">
        <v>145</v>
      </c>
      <c r="C153" s="285" t="s">
        <v>202</v>
      </c>
      <c r="D153" s="400"/>
      <c r="E153" s="403"/>
      <c r="F153" s="124">
        <v>9</v>
      </c>
      <c r="G153" s="290" t="s">
        <v>268</v>
      </c>
      <c r="H153" s="272">
        <v>18.5</v>
      </c>
      <c r="I153" s="212">
        <v>0</v>
      </c>
      <c r="J153" s="208">
        <v>1</v>
      </c>
      <c r="K153" s="212">
        <v>0</v>
      </c>
      <c r="L153" s="208">
        <v>0</v>
      </c>
      <c r="M153" s="212">
        <v>1</v>
      </c>
      <c r="N153" s="208">
        <v>1</v>
      </c>
      <c r="O153" s="212">
        <v>0</v>
      </c>
      <c r="P153" s="208">
        <v>1</v>
      </c>
      <c r="Q153" s="212">
        <v>1</v>
      </c>
      <c r="R153" s="208">
        <v>1</v>
      </c>
      <c r="S153" s="212">
        <v>0</v>
      </c>
      <c r="T153" s="208">
        <v>0</v>
      </c>
      <c r="U153" s="212">
        <v>0</v>
      </c>
      <c r="V153" s="208">
        <v>0</v>
      </c>
      <c r="W153" s="212">
        <v>0</v>
      </c>
      <c r="X153" s="208">
        <v>1</v>
      </c>
      <c r="Y153" s="191">
        <f t="shared" si="6"/>
        <v>2</v>
      </c>
      <c r="Z153" s="191">
        <f t="shared" si="6"/>
        <v>5</v>
      </c>
      <c r="AA153" s="137">
        <f t="shared" si="5"/>
        <v>7</v>
      </c>
      <c r="AB153" s="125" t="s">
        <v>28</v>
      </c>
      <c r="AC153" s="161">
        <v>1</v>
      </c>
      <c r="AD153" s="126" t="s">
        <v>139</v>
      </c>
      <c r="AE153" s="90"/>
      <c r="AF153" s="37"/>
    </row>
    <row r="154" spans="1:32" ht="15" customHeight="1" thickBot="1" x14ac:dyDescent="0.3">
      <c r="A154" s="394"/>
      <c r="B154" s="124">
        <v>146</v>
      </c>
      <c r="C154" s="285" t="s">
        <v>202</v>
      </c>
      <c r="D154" s="400"/>
      <c r="E154" s="403"/>
      <c r="F154" s="124">
        <v>10</v>
      </c>
      <c r="G154" s="290" t="s">
        <v>253</v>
      </c>
      <c r="H154" s="272">
        <v>14.5</v>
      </c>
      <c r="I154" s="212">
        <v>1</v>
      </c>
      <c r="J154" s="208">
        <v>1</v>
      </c>
      <c r="K154" s="212">
        <v>3</v>
      </c>
      <c r="L154" s="208">
        <v>0</v>
      </c>
      <c r="M154" s="212">
        <v>0</v>
      </c>
      <c r="N154" s="208">
        <v>2</v>
      </c>
      <c r="O154" s="212">
        <v>1</v>
      </c>
      <c r="P154" s="208">
        <v>1</v>
      </c>
      <c r="Q154" s="212">
        <v>0</v>
      </c>
      <c r="R154" s="208">
        <v>0</v>
      </c>
      <c r="S154" s="212">
        <v>1</v>
      </c>
      <c r="T154" s="208">
        <v>0</v>
      </c>
      <c r="U154" s="212">
        <v>0</v>
      </c>
      <c r="V154" s="208">
        <v>0</v>
      </c>
      <c r="W154" s="212">
        <v>1</v>
      </c>
      <c r="X154" s="208">
        <v>2</v>
      </c>
      <c r="Y154" s="191">
        <f t="shared" si="6"/>
        <v>7</v>
      </c>
      <c r="Z154" s="191">
        <f t="shared" si="6"/>
        <v>6</v>
      </c>
      <c r="AA154" s="137">
        <f t="shared" si="5"/>
        <v>13</v>
      </c>
      <c r="AB154" s="125" t="s">
        <v>28</v>
      </c>
      <c r="AC154" s="161">
        <v>1</v>
      </c>
      <c r="AD154" s="126" t="s">
        <v>139</v>
      </c>
      <c r="AE154" s="90"/>
      <c r="AF154" s="37"/>
    </row>
    <row r="155" spans="1:32" ht="15" customHeight="1" x14ac:dyDescent="0.25">
      <c r="A155" s="394"/>
      <c r="B155" s="121">
        <v>147</v>
      </c>
      <c r="C155" s="285" t="s">
        <v>202</v>
      </c>
      <c r="D155" s="400"/>
      <c r="E155" s="403"/>
      <c r="F155" s="124">
        <v>11</v>
      </c>
      <c r="G155" s="290" t="s">
        <v>254</v>
      </c>
      <c r="H155" s="273">
        <v>14.5</v>
      </c>
      <c r="I155" s="212">
        <v>0</v>
      </c>
      <c r="J155" s="208">
        <v>0</v>
      </c>
      <c r="K155" s="212">
        <v>1</v>
      </c>
      <c r="L155" s="208">
        <v>2</v>
      </c>
      <c r="M155" s="212">
        <v>2</v>
      </c>
      <c r="N155" s="208">
        <v>1</v>
      </c>
      <c r="O155" s="212">
        <v>1</v>
      </c>
      <c r="P155" s="208">
        <v>0</v>
      </c>
      <c r="Q155" s="212">
        <v>2</v>
      </c>
      <c r="R155" s="208">
        <v>1</v>
      </c>
      <c r="S155" s="212">
        <v>0</v>
      </c>
      <c r="T155" s="208">
        <v>1</v>
      </c>
      <c r="U155" s="212">
        <v>0</v>
      </c>
      <c r="V155" s="208">
        <v>3</v>
      </c>
      <c r="W155" s="212">
        <v>2</v>
      </c>
      <c r="X155" s="208">
        <v>3</v>
      </c>
      <c r="Y155" s="191">
        <f t="shared" si="6"/>
        <v>8</v>
      </c>
      <c r="Z155" s="191">
        <f t="shared" si="6"/>
        <v>11</v>
      </c>
      <c r="AA155" s="137">
        <f t="shared" si="5"/>
        <v>19</v>
      </c>
      <c r="AB155" s="125" t="s">
        <v>28</v>
      </c>
      <c r="AC155" s="161">
        <v>2</v>
      </c>
      <c r="AD155" s="126" t="s">
        <v>139</v>
      </c>
      <c r="AE155" s="90"/>
      <c r="AF155" s="37"/>
    </row>
    <row r="156" spans="1:32" ht="15" customHeight="1" thickBot="1" x14ac:dyDescent="0.3">
      <c r="A156" s="394"/>
      <c r="B156" s="124">
        <v>148</v>
      </c>
      <c r="C156" s="285" t="s">
        <v>202</v>
      </c>
      <c r="D156" s="400"/>
      <c r="E156" s="403"/>
      <c r="F156" s="124">
        <v>12</v>
      </c>
      <c r="G156" s="290" t="s">
        <v>255</v>
      </c>
      <c r="H156" s="273">
        <v>18.5</v>
      </c>
      <c r="I156" s="212">
        <v>0</v>
      </c>
      <c r="J156" s="208">
        <v>0</v>
      </c>
      <c r="K156" s="212">
        <v>0</v>
      </c>
      <c r="L156" s="208">
        <v>0</v>
      </c>
      <c r="M156" s="212">
        <v>0</v>
      </c>
      <c r="N156" s="208">
        <v>0</v>
      </c>
      <c r="O156" s="212">
        <v>0</v>
      </c>
      <c r="P156" s="208">
        <v>0</v>
      </c>
      <c r="Q156" s="212">
        <v>1</v>
      </c>
      <c r="R156" s="208">
        <v>1</v>
      </c>
      <c r="S156" s="212">
        <v>0</v>
      </c>
      <c r="T156" s="208">
        <v>3</v>
      </c>
      <c r="U156" s="212">
        <v>1</v>
      </c>
      <c r="V156" s="208">
        <v>1</v>
      </c>
      <c r="W156" s="212">
        <v>1</v>
      </c>
      <c r="X156" s="208">
        <v>3</v>
      </c>
      <c r="Y156" s="191">
        <f t="shared" si="6"/>
        <v>3</v>
      </c>
      <c r="Z156" s="191">
        <f t="shared" si="6"/>
        <v>8</v>
      </c>
      <c r="AA156" s="137">
        <f t="shared" si="5"/>
        <v>11</v>
      </c>
      <c r="AB156" s="125" t="s">
        <v>28</v>
      </c>
      <c r="AC156" s="161">
        <v>1</v>
      </c>
      <c r="AD156" s="126" t="s">
        <v>139</v>
      </c>
      <c r="AE156" s="90"/>
      <c r="AF156" s="37"/>
    </row>
    <row r="157" spans="1:32" ht="15" customHeight="1" x14ac:dyDescent="0.25">
      <c r="A157" s="394"/>
      <c r="B157" s="121">
        <v>149</v>
      </c>
      <c r="C157" s="285" t="s">
        <v>202</v>
      </c>
      <c r="D157" s="400"/>
      <c r="E157" s="403"/>
      <c r="F157" s="124">
        <v>13</v>
      </c>
      <c r="G157" s="290" t="s">
        <v>269</v>
      </c>
      <c r="H157" s="272">
        <v>11</v>
      </c>
      <c r="I157" s="212">
        <v>0</v>
      </c>
      <c r="J157" s="208">
        <v>1</v>
      </c>
      <c r="K157" s="212">
        <v>1</v>
      </c>
      <c r="L157" s="208">
        <v>0</v>
      </c>
      <c r="M157" s="212">
        <v>0</v>
      </c>
      <c r="N157" s="208">
        <v>0</v>
      </c>
      <c r="O157" s="212">
        <v>0</v>
      </c>
      <c r="P157" s="208">
        <v>0</v>
      </c>
      <c r="Q157" s="212">
        <v>0</v>
      </c>
      <c r="R157" s="208">
        <v>0</v>
      </c>
      <c r="S157" s="212">
        <v>0</v>
      </c>
      <c r="T157" s="208">
        <v>1</v>
      </c>
      <c r="U157" s="212">
        <v>0</v>
      </c>
      <c r="V157" s="208">
        <v>0</v>
      </c>
      <c r="W157" s="212">
        <v>1</v>
      </c>
      <c r="X157" s="208">
        <v>2</v>
      </c>
      <c r="Y157" s="191">
        <f t="shared" si="6"/>
        <v>2</v>
      </c>
      <c r="Z157" s="191">
        <f t="shared" si="6"/>
        <v>4</v>
      </c>
      <c r="AA157" s="137">
        <f t="shared" si="5"/>
        <v>6</v>
      </c>
      <c r="AB157" s="125" t="s">
        <v>28</v>
      </c>
      <c r="AC157" s="161">
        <v>1</v>
      </c>
      <c r="AD157" s="126" t="s">
        <v>139</v>
      </c>
      <c r="AE157" s="90"/>
      <c r="AF157" s="37"/>
    </row>
    <row r="158" spans="1:32" ht="15" customHeight="1" thickBot="1" x14ac:dyDescent="0.3">
      <c r="A158" s="394"/>
      <c r="B158" s="124">
        <v>150</v>
      </c>
      <c r="C158" s="285" t="s">
        <v>202</v>
      </c>
      <c r="D158" s="400"/>
      <c r="E158" s="403"/>
      <c r="F158" s="124">
        <v>14</v>
      </c>
      <c r="G158" s="290" t="s">
        <v>270</v>
      </c>
      <c r="H158" s="272">
        <v>16.600000000000001</v>
      </c>
      <c r="I158" s="212">
        <v>1</v>
      </c>
      <c r="J158" s="208">
        <v>0</v>
      </c>
      <c r="K158" s="212">
        <v>2</v>
      </c>
      <c r="L158" s="208">
        <v>0</v>
      </c>
      <c r="M158" s="212">
        <v>0</v>
      </c>
      <c r="N158" s="208">
        <v>2</v>
      </c>
      <c r="O158" s="212">
        <v>0</v>
      </c>
      <c r="P158" s="208">
        <v>2</v>
      </c>
      <c r="Q158" s="212">
        <v>0</v>
      </c>
      <c r="R158" s="208">
        <v>0</v>
      </c>
      <c r="S158" s="212">
        <v>0</v>
      </c>
      <c r="T158" s="208">
        <v>2</v>
      </c>
      <c r="U158" s="212">
        <v>0</v>
      </c>
      <c r="V158" s="208">
        <v>0</v>
      </c>
      <c r="W158" s="212">
        <v>0</v>
      </c>
      <c r="X158" s="208">
        <v>0</v>
      </c>
      <c r="Y158" s="191">
        <f t="shared" si="6"/>
        <v>3</v>
      </c>
      <c r="Z158" s="191">
        <f t="shared" si="6"/>
        <v>6</v>
      </c>
      <c r="AA158" s="137">
        <f t="shared" si="5"/>
        <v>9</v>
      </c>
      <c r="AB158" s="125" t="s">
        <v>28</v>
      </c>
      <c r="AC158" s="161">
        <v>1</v>
      </c>
      <c r="AD158" s="126" t="s">
        <v>139</v>
      </c>
      <c r="AE158" s="90"/>
      <c r="AF158" s="37"/>
    </row>
    <row r="159" spans="1:32" ht="15" customHeight="1" x14ac:dyDescent="0.25">
      <c r="A159" s="394"/>
      <c r="B159" s="121">
        <v>151</v>
      </c>
      <c r="C159" s="285" t="s">
        <v>202</v>
      </c>
      <c r="D159" s="400"/>
      <c r="E159" s="403"/>
      <c r="F159" s="124">
        <v>15</v>
      </c>
      <c r="G159" s="290" t="s">
        <v>256</v>
      </c>
      <c r="H159" s="272">
        <v>11</v>
      </c>
      <c r="I159" s="212">
        <v>1</v>
      </c>
      <c r="J159" s="208">
        <v>1</v>
      </c>
      <c r="K159" s="212">
        <v>1</v>
      </c>
      <c r="L159" s="208">
        <v>2</v>
      </c>
      <c r="M159" s="212">
        <v>1</v>
      </c>
      <c r="N159" s="208">
        <v>0</v>
      </c>
      <c r="O159" s="212">
        <v>1</v>
      </c>
      <c r="P159" s="208">
        <v>2</v>
      </c>
      <c r="Q159" s="212">
        <v>1</v>
      </c>
      <c r="R159" s="208">
        <v>1</v>
      </c>
      <c r="S159" s="212">
        <v>0</v>
      </c>
      <c r="T159" s="208">
        <v>1</v>
      </c>
      <c r="U159" s="212">
        <v>0</v>
      </c>
      <c r="V159" s="208">
        <v>3</v>
      </c>
      <c r="W159" s="212">
        <v>2</v>
      </c>
      <c r="X159" s="208">
        <v>0</v>
      </c>
      <c r="Y159" s="191">
        <f t="shared" si="6"/>
        <v>7</v>
      </c>
      <c r="Z159" s="191">
        <f t="shared" si="6"/>
        <v>10</v>
      </c>
      <c r="AA159" s="137">
        <f t="shared" si="5"/>
        <v>17</v>
      </c>
      <c r="AB159" s="125" t="s">
        <v>28</v>
      </c>
      <c r="AC159" s="161">
        <v>2</v>
      </c>
      <c r="AD159" s="126" t="s">
        <v>139</v>
      </c>
      <c r="AE159" s="90"/>
      <c r="AF159" s="37"/>
    </row>
    <row r="160" spans="1:32" ht="15" customHeight="1" thickBot="1" x14ac:dyDescent="0.3">
      <c r="A160" s="394"/>
      <c r="B160" s="124">
        <v>152</v>
      </c>
      <c r="C160" s="285" t="s">
        <v>202</v>
      </c>
      <c r="D160" s="400"/>
      <c r="E160" s="403"/>
      <c r="F160" s="124">
        <v>16</v>
      </c>
      <c r="G160" s="290" t="s">
        <v>257</v>
      </c>
      <c r="H160" s="272">
        <v>11</v>
      </c>
      <c r="I160" s="212">
        <v>1</v>
      </c>
      <c r="J160" s="208">
        <v>1</v>
      </c>
      <c r="K160" s="212">
        <v>1</v>
      </c>
      <c r="L160" s="208">
        <v>1</v>
      </c>
      <c r="M160" s="212">
        <v>0</v>
      </c>
      <c r="N160" s="208">
        <v>0</v>
      </c>
      <c r="O160" s="212">
        <v>0</v>
      </c>
      <c r="P160" s="208">
        <v>0</v>
      </c>
      <c r="Q160" s="212">
        <v>0</v>
      </c>
      <c r="R160" s="208">
        <v>0</v>
      </c>
      <c r="S160" s="212">
        <v>0</v>
      </c>
      <c r="T160" s="208">
        <v>1</v>
      </c>
      <c r="U160" s="212">
        <v>1</v>
      </c>
      <c r="V160" s="208">
        <v>0</v>
      </c>
      <c r="W160" s="212">
        <v>0</v>
      </c>
      <c r="X160" s="208">
        <v>1</v>
      </c>
      <c r="Y160" s="191">
        <f t="shared" si="6"/>
        <v>3</v>
      </c>
      <c r="Z160" s="191">
        <f t="shared" si="6"/>
        <v>4</v>
      </c>
      <c r="AA160" s="137">
        <f t="shared" si="5"/>
        <v>7</v>
      </c>
      <c r="AB160" s="125" t="s">
        <v>28</v>
      </c>
      <c r="AC160" s="161">
        <v>1</v>
      </c>
      <c r="AD160" s="126" t="s">
        <v>139</v>
      </c>
      <c r="AE160" s="90"/>
      <c r="AF160" s="37"/>
    </row>
    <row r="161" spans="1:32" ht="15" customHeight="1" x14ac:dyDescent="0.25">
      <c r="A161" s="394"/>
      <c r="B161" s="121">
        <v>153</v>
      </c>
      <c r="C161" s="285" t="s">
        <v>202</v>
      </c>
      <c r="D161" s="400"/>
      <c r="E161" s="403"/>
      <c r="F161" s="124">
        <v>17</v>
      </c>
      <c r="G161" s="290" t="s">
        <v>258</v>
      </c>
      <c r="H161" s="272">
        <v>3</v>
      </c>
      <c r="I161" s="212">
        <v>0</v>
      </c>
      <c r="J161" s="208">
        <v>1</v>
      </c>
      <c r="K161" s="212">
        <v>0</v>
      </c>
      <c r="L161" s="208">
        <v>0</v>
      </c>
      <c r="M161" s="212">
        <v>0</v>
      </c>
      <c r="N161" s="208">
        <v>0</v>
      </c>
      <c r="O161" s="212">
        <v>0</v>
      </c>
      <c r="P161" s="208">
        <v>0</v>
      </c>
      <c r="Q161" s="212">
        <v>0</v>
      </c>
      <c r="R161" s="208">
        <v>0</v>
      </c>
      <c r="S161" s="212">
        <v>1</v>
      </c>
      <c r="T161" s="208">
        <v>0</v>
      </c>
      <c r="U161" s="212">
        <v>0</v>
      </c>
      <c r="V161" s="208">
        <v>0</v>
      </c>
      <c r="W161" s="212">
        <v>0</v>
      </c>
      <c r="X161" s="208">
        <v>1</v>
      </c>
      <c r="Y161" s="191">
        <f t="shared" si="6"/>
        <v>1</v>
      </c>
      <c r="Z161" s="191">
        <f t="shared" si="6"/>
        <v>2</v>
      </c>
      <c r="AA161" s="137">
        <f t="shared" si="5"/>
        <v>3</v>
      </c>
      <c r="AB161" s="125" t="s">
        <v>28</v>
      </c>
      <c r="AC161" s="161">
        <v>1</v>
      </c>
      <c r="AD161" s="126" t="s">
        <v>139</v>
      </c>
      <c r="AE161" s="90"/>
      <c r="AF161" s="37"/>
    </row>
    <row r="162" spans="1:32" ht="15" customHeight="1" thickBot="1" x14ac:dyDescent="0.3">
      <c r="A162" s="394"/>
      <c r="B162" s="124">
        <v>154</v>
      </c>
      <c r="C162" s="285" t="s">
        <v>202</v>
      </c>
      <c r="D162" s="400"/>
      <c r="E162" s="403"/>
      <c r="F162" s="124">
        <v>18</v>
      </c>
      <c r="G162" s="290" t="s">
        <v>259</v>
      </c>
      <c r="H162" s="272">
        <v>3</v>
      </c>
      <c r="I162" s="212">
        <v>2</v>
      </c>
      <c r="J162" s="208">
        <v>0</v>
      </c>
      <c r="K162" s="212">
        <v>0</v>
      </c>
      <c r="L162" s="208">
        <v>0</v>
      </c>
      <c r="M162" s="212">
        <v>2</v>
      </c>
      <c r="N162" s="208">
        <v>2</v>
      </c>
      <c r="O162" s="212">
        <v>0</v>
      </c>
      <c r="P162" s="208">
        <v>2</v>
      </c>
      <c r="Q162" s="212">
        <v>1</v>
      </c>
      <c r="R162" s="208">
        <v>2</v>
      </c>
      <c r="S162" s="212">
        <v>0</v>
      </c>
      <c r="T162" s="208">
        <v>0</v>
      </c>
      <c r="U162" s="212">
        <v>2</v>
      </c>
      <c r="V162" s="208">
        <v>0</v>
      </c>
      <c r="W162" s="212">
        <v>0</v>
      </c>
      <c r="X162" s="208">
        <v>0</v>
      </c>
      <c r="Y162" s="191">
        <f t="shared" si="6"/>
        <v>7</v>
      </c>
      <c r="Z162" s="191">
        <f t="shared" si="6"/>
        <v>6</v>
      </c>
      <c r="AA162" s="137">
        <f t="shared" si="5"/>
        <v>13</v>
      </c>
      <c r="AB162" s="125" t="s">
        <v>28</v>
      </c>
      <c r="AC162" s="161">
        <v>1</v>
      </c>
      <c r="AD162" s="126" t="s">
        <v>139</v>
      </c>
      <c r="AE162" s="90"/>
      <c r="AF162" s="37"/>
    </row>
    <row r="163" spans="1:32" ht="15" customHeight="1" x14ac:dyDescent="0.25">
      <c r="A163" s="398"/>
      <c r="B163" s="121">
        <v>155</v>
      </c>
      <c r="C163" s="285" t="s">
        <v>202</v>
      </c>
      <c r="D163" s="400"/>
      <c r="E163" s="403"/>
      <c r="F163" s="124">
        <v>19</v>
      </c>
      <c r="G163" s="290" t="s">
        <v>260</v>
      </c>
      <c r="H163" s="272">
        <v>3.5</v>
      </c>
      <c r="I163" s="212">
        <v>1</v>
      </c>
      <c r="J163" s="208">
        <v>1</v>
      </c>
      <c r="K163" s="212">
        <v>2</v>
      </c>
      <c r="L163" s="208">
        <v>1</v>
      </c>
      <c r="M163" s="212">
        <v>1</v>
      </c>
      <c r="N163" s="208">
        <v>0</v>
      </c>
      <c r="O163" s="212">
        <v>1</v>
      </c>
      <c r="P163" s="208">
        <v>0</v>
      </c>
      <c r="Q163" s="212">
        <v>0</v>
      </c>
      <c r="R163" s="208">
        <v>0</v>
      </c>
      <c r="S163" s="212">
        <v>2</v>
      </c>
      <c r="T163" s="208">
        <v>2</v>
      </c>
      <c r="U163" s="212">
        <v>0</v>
      </c>
      <c r="V163" s="208">
        <v>1</v>
      </c>
      <c r="W163" s="212">
        <v>0</v>
      </c>
      <c r="X163" s="208">
        <v>1</v>
      </c>
      <c r="Y163" s="191">
        <f t="shared" si="6"/>
        <v>7</v>
      </c>
      <c r="Z163" s="191">
        <f t="shared" si="6"/>
        <v>6</v>
      </c>
      <c r="AA163" s="137">
        <f t="shared" si="5"/>
        <v>13</v>
      </c>
      <c r="AB163" s="125" t="s">
        <v>28</v>
      </c>
      <c r="AC163" s="161">
        <v>1</v>
      </c>
      <c r="AD163" s="237" t="s">
        <v>139</v>
      </c>
      <c r="AE163" s="90"/>
      <c r="AF163" s="37"/>
    </row>
    <row r="164" spans="1:32" ht="15" customHeight="1" thickBot="1" x14ac:dyDescent="0.3">
      <c r="A164" s="398"/>
      <c r="B164" s="124">
        <v>156</v>
      </c>
      <c r="C164" s="285" t="s">
        <v>202</v>
      </c>
      <c r="D164" s="400"/>
      <c r="E164" s="403"/>
      <c r="F164" s="124">
        <v>20</v>
      </c>
      <c r="G164" s="290" t="s">
        <v>271</v>
      </c>
      <c r="H164" s="272">
        <v>2</v>
      </c>
      <c r="I164" s="212">
        <v>1</v>
      </c>
      <c r="J164" s="208">
        <v>1</v>
      </c>
      <c r="K164" s="212">
        <v>0</v>
      </c>
      <c r="L164" s="208">
        <v>0</v>
      </c>
      <c r="M164" s="212">
        <v>2</v>
      </c>
      <c r="N164" s="208">
        <v>0</v>
      </c>
      <c r="O164" s="212">
        <v>0</v>
      </c>
      <c r="P164" s="208">
        <v>1</v>
      </c>
      <c r="Q164" s="212">
        <v>2</v>
      </c>
      <c r="R164" s="208">
        <v>0</v>
      </c>
      <c r="S164" s="212">
        <v>0</v>
      </c>
      <c r="T164" s="208">
        <v>1</v>
      </c>
      <c r="U164" s="212">
        <v>0</v>
      </c>
      <c r="V164" s="208">
        <v>1</v>
      </c>
      <c r="W164" s="212">
        <v>2</v>
      </c>
      <c r="X164" s="208">
        <v>1</v>
      </c>
      <c r="Y164" s="191">
        <f t="shared" si="6"/>
        <v>7</v>
      </c>
      <c r="Z164" s="191">
        <f t="shared" si="6"/>
        <v>5</v>
      </c>
      <c r="AA164" s="137">
        <f t="shared" si="5"/>
        <v>12</v>
      </c>
      <c r="AB164" s="125" t="s">
        <v>28</v>
      </c>
      <c r="AC164" s="162">
        <v>1</v>
      </c>
      <c r="AD164" s="237" t="s">
        <v>139</v>
      </c>
      <c r="AE164" s="90"/>
      <c r="AF164" s="37"/>
    </row>
    <row r="165" spans="1:32" ht="15" customHeight="1" thickBot="1" x14ac:dyDescent="0.3">
      <c r="A165" s="395"/>
      <c r="B165" s="121">
        <v>157</v>
      </c>
      <c r="C165" s="287" t="s">
        <v>202</v>
      </c>
      <c r="D165" s="401"/>
      <c r="E165" s="404"/>
      <c r="F165" s="281">
        <v>21</v>
      </c>
      <c r="G165" s="291" t="s">
        <v>261</v>
      </c>
      <c r="H165" s="275">
        <v>10.5</v>
      </c>
      <c r="I165" s="205">
        <v>0</v>
      </c>
      <c r="J165" s="206">
        <v>1</v>
      </c>
      <c r="K165" s="205">
        <v>1</v>
      </c>
      <c r="L165" s="206">
        <v>1</v>
      </c>
      <c r="M165" s="205">
        <v>0</v>
      </c>
      <c r="N165" s="206">
        <v>1</v>
      </c>
      <c r="O165" s="205">
        <v>0</v>
      </c>
      <c r="P165" s="206">
        <v>0</v>
      </c>
      <c r="Q165" s="205">
        <v>0</v>
      </c>
      <c r="R165" s="206">
        <v>1</v>
      </c>
      <c r="S165" s="205">
        <v>0</v>
      </c>
      <c r="T165" s="206">
        <v>1</v>
      </c>
      <c r="U165" s="205">
        <v>0</v>
      </c>
      <c r="V165" s="206">
        <v>0</v>
      </c>
      <c r="W165" s="205">
        <v>0</v>
      </c>
      <c r="X165" s="206">
        <v>0</v>
      </c>
      <c r="Y165" s="194">
        <f t="shared" si="6"/>
        <v>1</v>
      </c>
      <c r="Z165" s="194">
        <f t="shared" si="6"/>
        <v>5</v>
      </c>
      <c r="AA165" s="240">
        <f t="shared" si="5"/>
        <v>6</v>
      </c>
      <c r="AB165" s="127" t="s">
        <v>28</v>
      </c>
      <c r="AC165" s="163">
        <v>1</v>
      </c>
      <c r="AD165" s="128" t="s">
        <v>139</v>
      </c>
      <c r="AE165" s="90"/>
      <c r="AF165" s="37"/>
    </row>
    <row r="166" spans="1:32" ht="15" customHeight="1" thickBot="1" x14ac:dyDescent="0.3">
      <c r="A166" s="397" t="s">
        <v>27</v>
      </c>
      <c r="B166" s="124">
        <v>158</v>
      </c>
      <c r="C166" s="285" t="s">
        <v>134</v>
      </c>
      <c r="D166" s="357">
        <v>11</v>
      </c>
      <c r="E166" s="358">
        <v>121</v>
      </c>
      <c r="F166" s="286">
        <v>1</v>
      </c>
      <c r="G166" s="289" t="s">
        <v>80</v>
      </c>
      <c r="H166" s="147">
        <v>5</v>
      </c>
      <c r="I166" s="216">
        <v>0</v>
      </c>
      <c r="J166" s="217">
        <v>0</v>
      </c>
      <c r="K166" s="216">
        <v>0</v>
      </c>
      <c r="L166" s="217">
        <v>0</v>
      </c>
      <c r="M166" s="216">
        <v>0</v>
      </c>
      <c r="N166" s="217">
        <v>1</v>
      </c>
      <c r="O166" s="216">
        <v>0</v>
      </c>
      <c r="P166" s="217">
        <v>0</v>
      </c>
      <c r="Q166" s="216">
        <v>1</v>
      </c>
      <c r="R166" s="217">
        <v>0</v>
      </c>
      <c r="S166" s="216">
        <v>0</v>
      </c>
      <c r="T166" s="217">
        <v>0</v>
      </c>
      <c r="U166" s="216">
        <v>0</v>
      </c>
      <c r="V166" s="217">
        <v>0</v>
      </c>
      <c r="W166" s="216">
        <v>0</v>
      </c>
      <c r="X166" s="217">
        <v>1</v>
      </c>
      <c r="Y166" s="191">
        <f t="shared" si="6"/>
        <v>1</v>
      </c>
      <c r="Z166" s="191">
        <f t="shared" si="6"/>
        <v>2</v>
      </c>
      <c r="AA166" s="137">
        <f t="shared" si="5"/>
        <v>3</v>
      </c>
      <c r="AB166" s="129" t="s">
        <v>28</v>
      </c>
      <c r="AC166" s="165">
        <v>1</v>
      </c>
      <c r="AD166" s="130" t="s">
        <v>139</v>
      </c>
      <c r="AE166" s="37"/>
      <c r="AF166" s="37"/>
    </row>
    <row r="167" spans="1:32" ht="15" customHeight="1" x14ac:dyDescent="0.25">
      <c r="A167" s="394"/>
      <c r="B167" s="121">
        <v>159</v>
      </c>
      <c r="C167" s="285" t="s">
        <v>134</v>
      </c>
      <c r="D167" s="357"/>
      <c r="E167" s="358"/>
      <c r="F167" s="286">
        <v>2</v>
      </c>
      <c r="G167" s="346" t="s">
        <v>81</v>
      </c>
      <c r="H167" s="83">
        <v>4</v>
      </c>
      <c r="I167" s="212">
        <v>3</v>
      </c>
      <c r="J167" s="208">
        <v>2</v>
      </c>
      <c r="K167" s="212">
        <v>5</v>
      </c>
      <c r="L167" s="208">
        <v>8</v>
      </c>
      <c r="M167" s="212">
        <v>6</v>
      </c>
      <c r="N167" s="208">
        <v>4</v>
      </c>
      <c r="O167" s="212">
        <v>4</v>
      </c>
      <c r="P167" s="208">
        <v>3</v>
      </c>
      <c r="Q167" s="212">
        <v>5</v>
      </c>
      <c r="R167" s="208">
        <v>4</v>
      </c>
      <c r="S167" s="212">
        <v>3</v>
      </c>
      <c r="T167" s="208">
        <v>3</v>
      </c>
      <c r="U167" s="212">
        <v>7</v>
      </c>
      <c r="V167" s="208">
        <v>10</v>
      </c>
      <c r="W167" s="212">
        <v>4</v>
      </c>
      <c r="X167" s="208">
        <v>1</v>
      </c>
      <c r="Y167" s="191">
        <f t="shared" si="6"/>
        <v>37</v>
      </c>
      <c r="Z167" s="191">
        <f t="shared" si="6"/>
        <v>35</v>
      </c>
      <c r="AA167" s="137">
        <f t="shared" si="5"/>
        <v>72</v>
      </c>
      <c r="AB167" s="125" t="s">
        <v>28</v>
      </c>
      <c r="AC167" s="161">
        <v>6</v>
      </c>
      <c r="AD167" s="126" t="s">
        <v>139</v>
      </c>
      <c r="AE167" s="37"/>
      <c r="AF167" s="37"/>
    </row>
    <row r="168" spans="1:32" ht="15" customHeight="1" thickBot="1" x14ac:dyDescent="0.3">
      <c r="A168" s="394"/>
      <c r="B168" s="124">
        <v>160</v>
      </c>
      <c r="C168" s="285" t="s">
        <v>134</v>
      </c>
      <c r="D168" s="357"/>
      <c r="E168" s="358"/>
      <c r="F168" s="286">
        <v>3</v>
      </c>
      <c r="G168" s="346" t="s">
        <v>82</v>
      </c>
      <c r="H168" s="83">
        <v>7</v>
      </c>
      <c r="I168" s="212">
        <v>0</v>
      </c>
      <c r="J168" s="208">
        <v>0</v>
      </c>
      <c r="K168" s="212">
        <v>0</v>
      </c>
      <c r="L168" s="208">
        <v>0</v>
      </c>
      <c r="M168" s="212">
        <v>0</v>
      </c>
      <c r="N168" s="208">
        <v>0</v>
      </c>
      <c r="O168" s="212">
        <v>0</v>
      </c>
      <c r="P168" s="208">
        <v>0</v>
      </c>
      <c r="Q168" s="212">
        <v>6</v>
      </c>
      <c r="R168" s="208">
        <v>3</v>
      </c>
      <c r="S168" s="212">
        <v>6</v>
      </c>
      <c r="T168" s="208">
        <v>5</v>
      </c>
      <c r="U168" s="212">
        <v>6</v>
      </c>
      <c r="V168" s="208">
        <v>3</v>
      </c>
      <c r="W168" s="212">
        <v>2</v>
      </c>
      <c r="X168" s="208">
        <v>1</v>
      </c>
      <c r="Y168" s="191">
        <f t="shared" si="6"/>
        <v>20</v>
      </c>
      <c r="Z168" s="191">
        <f t="shared" si="6"/>
        <v>12</v>
      </c>
      <c r="AA168" s="137">
        <f t="shared" si="5"/>
        <v>32</v>
      </c>
      <c r="AB168" s="125" t="s">
        <v>28</v>
      </c>
      <c r="AC168" s="161">
        <v>3</v>
      </c>
      <c r="AD168" s="126" t="s">
        <v>139</v>
      </c>
      <c r="AE168" s="37"/>
      <c r="AF168" s="37"/>
    </row>
    <row r="169" spans="1:32" ht="15" customHeight="1" thickBot="1" x14ac:dyDescent="0.3">
      <c r="A169" s="394"/>
      <c r="B169" s="121">
        <v>161</v>
      </c>
      <c r="C169" s="285" t="s">
        <v>134</v>
      </c>
      <c r="D169" s="357"/>
      <c r="E169" s="358"/>
      <c r="F169" s="286">
        <v>4</v>
      </c>
      <c r="G169" s="290" t="s">
        <v>83</v>
      </c>
      <c r="H169" s="83">
        <v>12</v>
      </c>
      <c r="I169" s="212">
        <v>0</v>
      </c>
      <c r="J169" s="208">
        <v>0</v>
      </c>
      <c r="K169" s="212">
        <v>2</v>
      </c>
      <c r="L169" s="208">
        <v>0</v>
      </c>
      <c r="M169" s="212">
        <v>1</v>
      </c>
      <c r="N169" s="208">
        <v>1</v>
      </c>
      <c r="O169" s="212">
        <v>3</v>
      </c>
      <c r="P169" s="208">
        <v>0</v>
      </c>
      <c r="Q169" s="212">
        <v>1</v>
      </c>
      <c r="R169" s="208">
        <v>0</v>
      </c>
      <c r="S169" s="212">
        <v>2</v>
      </c>
      <c r="T169" s="208">
        <v>1</v>
      </c>
      <c r="U169" s="212">
        <v>0</v>
      </c>
      <c r="V169" s="208">
        <v>1</v>
      </c>
      <c r="W169" s="212">
        <v>0</v>
      </c>
      <c r="X169" s="208">
        <v>2</v>
      </c>
      <c r="Y169" s="191">
        <f t="shared" si="6"/>
        <v>9</v>
      </c>
      <c r="Z169" s="191">
        <f t="shared" si="6"/>
        <v>5</v>
      </c>
      <c r="AA169" s="137">
        <f t="shared" si="5"/>
        <v>14</v>
      </c>
      <c r="AB169" s="125" t="s">
        <v>28</v>
      </c>
      <c r="AC169" s="161">
        <v>1</v>
      </c>
      <c r="AD169" s="126" t="s">
        <v>139</v>
      </c>
      <c r="AE169" s="4"/>
      <c r="AF169" s="62"/>
    </row>
    <row r="170" spans="1:32" ht="15" customHeight="1" thickBot="1" x14ac:dyDescent="0.3">
      <c r="A170" s="393" t="s">
        <v>27</v>
      </c>
      <c r="B170" s="124">
        <v>162</v>
      </c>
      <c r="C170" s="283" t="s">
        <v>203</v>
      </c>
      <c r="D170" s="370">
        <v>11</v>
      </c>
      <c r="E170" s="369">
        <v>108</v>
      </c>
      <c r="F170" s="121">
        <v>1</v>
      </c>
      <c r="G170" s="320" t="s">
        <v>234</v>
      </c>
      <c r="H170" s="236">
        <v>3</v>
      </c>
      <c r="I170" s="249"/>
      <c r="J170" s="250"/>
      <c r="K170" s="249"/>
      <c r="L170" s="250"/>
      <c r="M170" s="249">
        <v>1</v>
      </c>
      <c r="N170" s="250"/>
      <c r="O170" s="249"/>
      <c r="P170" s="250"/>
      <c r="Q170" s="249">
        <v>3</v>
      </c>
      <c r="R170" s="250"/>
      <c r="S170" s="249">
        <v>1</v>
      </c>
      <c r="T170" s="250">
        <v>1</v>
      </c>
      <c r="U170" s="249">
        <v>2</v>
      </c>
      <c r="V170" s="250">
        <v>1</v>
      </c>
      <c r="W170" s="249">
        <v>2</v>
      </c>
      <c r="X170" s="250"/>
      <c r="Y170" s="201">
        <f t="shared" si="6"/>
        <v>9</v>
      </c>
      <c r="Z170" s="201">
        <f t="shared" si="6"/>
        <v>2</v>
      </c>
      <c r="AA170" s="202">
        <f t="shared" si="5"/>
        <v>11</v>
      </c>
      <c r="AB170" s="122" t="s">
        <v>28</v>
      </c>
      <c r="AC170" s="235">
        <v>1</v>
      </c>
      <c r="AD170" s="123" t="s">
        <v>139</v>
      </c>
      <c r="AE170" s="24"/>
      <c r="AF170" s="51"/>
    </row>
    <row r="171" spans="1:32" ht="15" customHeight="1" x14ac:dyDescent="0.25">
      <c r="A171" s="394"/>
      <c r="B171" s="121">
        <v>163</v>
      </c>
      <c r="C171" s="294" t="s">
        <v>203</v>
      </c>
      <c r="D171" s="357"/>
      <c r="E171" s="361"/>
      <c r="F171" s="124">
        <v>2</v>
      </c>
      <c r="G171" s="321" t="s">
        <v>78</v>
      </c>
      <c r="H171" s="241">
        <v>3.3</v>
      </c>
      <c r="I171" s="246"/>
      <c r="J171" s="243"/>
      <c r="K171" s="246"/>
      <c r="L171" s="243"/>
      <c r="M171" s="246"/>
      <c r="N171" s="243"/>
      <c r="O171" s="246"/>
      <c r="P171" s="243"/>
      <c r="Q171" s="246"/>
      <c r="R171" s="243">
        <v>2</v>
      </c>
      <c r="S171" s="246">
        <v>2</v>
      </c>
      <c r="T171" s="243">
        <v>5</v>
      </c>
      <c r="U171" s="246"/>
      <c r="V171" s="243">
        <v>1</v>
      </c>
      <c r="W171" s="246"/>
      <c r="X171" s="243">
        <v>1</v>
      </c>
      <c r="Y171" s="191">
        <f t="shared" si="6"/>
        <v>2</v>
      </c>
      <c r="Z171" s="191">
        <f t="shared" si="6"/>
        <v>9</v>
      </c>
      <c r="AA171" s="137">
        <f t="shared" si="5"/>
        <v>11</v>
      </c>
      <c r="AB171" s="125" t="s">
        <v>28</v>
      </c>
      <c r="AC171" s="161">
        <v>1</v>
      </c>
      <c r="AD171" s="126" t="s">
        <v>139</v>
      </c>
      <c r="AE171" s="24"/>
      <c r="AF171" s="51"/>
    </row>
    <row r="172" spans="1:32" ht="17.25" thickBot="1" x14ac:dyDescent="0.3">
      <c r="A172" s="394"/>
      <c r="B172" s="124">
        <v>164</v>
      </c>
      <c r="C172" s="322" t="s">
        <v>203</v>
      </c>
      <c r="D172" s="357"/>
      <c r="E172" s="361"/>
      <c r="F172" s="323">
        <v>3</v>
      </c>
      <c r="G172" s="321" t="s">
        <v>235</v>
      </c>
      <c r="H172" s="131">
        <v>6.5</v>
      </c>
      <c r="I172" s="246"/>
      <c r="J172" s="243"/>
      <c r="K172" s="246"/>
      <c r="L172" s="243"/>
      <c r="M172" s="246"/>
      <c r="N172" s="243"/>
      <c r="O172" s="246"/>
      <c r="P172" s="243"/>
      <c r="Q172" s="246"/>
      <c r="R172" s="243"/>
      <c r="S172" s="246">
        <v>1</v>
      </c>
      <c r="T172" s="243">
        <v>1</v>
      </c>
      <c r="U172" s="246">
        <v>3</v>
      </c>
      <c r="V172" s="243">
        <v>2</v>
      </c>
      <c r="W172" s="246">
        <v>2</v>
      </c>
      <c r="X172" s="243">
        <v>2</v>
      </c>
      <c r="Y172" s="191">
        <f t="shared" si="6"/>
        <v>6</v>
      </c>
      <c r="Z172" s="191">
        <f t="shared" si="6"/>
        <v>5</v>
      </c>
      <c r="AA172" s="137">
        <f t="shared" si="5"/>
        <v>11</v>
      </c>
      <c r="AB172" s="125" t="s">
        <v>28</v>
      </c>
      <c r="AC172" s="166">
        <v>1</v>
      </c>
      <c r="AD172" s="126" t="s">
        <v>139</v>
      </c>
      <c r="AE172" s="24"/>
      <c r="AF172" s="51"/>
    </row>
    <row r="173" spans="1:32" ht="15" customHeight="1" x14ac:dyDescent="0.25">
      <c r="A173" s="394"/>
      <c r="B173" s="121">
        <v>165</v>
      </c>
      <c r="C173" s="294" t="s">
        <v>203</v>
      </c>
      <c r="D173" s="357"/>
      <c r="E173" s="361"/>
      <c r="F173" s="124">
        <v>4</v>
      </c>
      <c r="G173" s="321" t="s">
        <v>236</v>
      </c>
      <c r="H173" s="131">
        <v>7</v>
      </c>
      <c r="I173" s="246"/>
      <c r="J173" s="243"/>
      <c r="K173" s="246"/>
      <c r="L173" s="243"/>
      <c r="M173" s="246"/>
      <c r="N173" s="243"/>
      <c r="O173" s="246"/>
      <c r="P173" s="243"/>
      <c r="Q173" s="246"/>
      <c r="R173" s="243"/>
      <c r="S173" s="246">
        <v>1</v>
      </c>
      <c r="T173" s="243"/>
      <c r="U173" s="246">
        <v>3</v>
      </c>
      <c r="V173" s="243">
        <v>2</v>
      </c>
      <c r="W173" s="246">
        <v>1</v>
      </c>
      <c r="X173" s="243">
        <v>1</v>
      </c>
      <c r="Y173" s="191">
        <f t="shared" si="6"/>
        <v>5</v>
      </c>
      <c r="Z173" s="191">
        <f t="shared" si="6"/>
        <v>3</v>
      </c>
      <c r="AA173" s="137">
        <f t="shared" si="5"/>
        <v>8</v>
      </c>
      <c r="AB173" s="125" t="s">
        <v>28</v>
      </c>
      <c r="AC173" s="161">
        <v>1</v>
      </c>
      <c r="AD173" s="126" t="s">
        <v>139</v>
      </c>
      <c r="AE173" s="24"/>
      <c r="AF173" s="51"/>
    </row>
    <row r="174" spans="1:32" ht="15" customHeight="1" thickBot="1" x14ac:dyDescent="0.3">
      <c r="A174" s="394"/>
      <c r="B174" s="124">
        <v>166</v>
      </c>
      <c r="C174" s="294" t="s">
        <v>203</v>
      </c>
      <c r="D174" s="357"/>
      <c r="E174" s="361"/>
      <c r="F174" s="124">
        <v>5</v>
      </c>
      <c r="G174" s="321" t="s">
        <v>237</v>
      </c>
      <c r="H174" s="131">
        <v>5</v>
      </c>
      <c r="I174" s="246"/>
      <c r="J174" s="243"/>
      <c r="K174" s="246"/>
      <c r="L174" s="243"/>
      <c r="M174" s="246">
        <v>1</v>
      </c>
      <c r="N174" s="243">
        <v>1</v>
      </c>
      <c r="O174" s="246"/>
      <c r="P174" s="243"/>
      <c r="Q174" s="246">
        <v>3</v>
      </c>
      <c r="R174" s="243">
        <v>2</v>
      </c>
      <c r="S174" s="246">
        <v>2</v>
      </c>
      <c r="T174" s="243">
        <v>2</v>
      </c>
      <c r="U174" s="246">
        <v>1</v>
      </c>
      <c r="V174" s="243"/>
      <c r="W174" s="246"/>
      <c r="X174" s="243"/>
      <c r="Y174" s="191">
        <f t="shared" si="6"/>
        <v>7</v>
      </c>
      <c r="Z174" s="191">
        <f t="shared" si="6"/>
        <v>5</v>
      </c>
      <c r="AA174" s="137">
        <f t="shared" si="5"/>
        <v>12</v>
      </c>
      <c r="AB174" s="125" t="s">
        <v>28</v>
      </c>
      <c r="AC174" s="161">
        <v>1</v>
      </c>
      <c r="AD174" s="126" t="s">
        <v>139</v>
      </c>
      <c r="AE174" s="24"/>
      <c r="AF174" s="51"/>
    </row>
    <row r="175" spans="1:32" ht="15" customHeight="1" x14ac:dyDescent="0.25">
      <c r="A175" s="398"/>
      <c r="B175" s="121">
        <v>167</v>
      </c>
      <c r="C175" s="294" t="s">
        <v>203</v>
      </c>
      <c r="D175" s="357"/>
      <c r="E175" s="361"/>
      <c r="F175" s="124">
        <v>6</v>
      </c>
      <c r="G175" s="321" t="s">
        <v>238</v>
      </c>
      <c r="H175" s="242">
        <v>7.5</v>
      </c>
      <c r="I175" s="247"/>
      <c r="J175" s="244"/>
      <c r="K175" s="247">
        <v>1</v>
      </c>
      <c r="L175" s="244">
        <v>1</v>
      </c>
      <c r="M175" s="247"/>
      <c r="N175" s="244">
        <v>2</v>
      </c>
      <c r="O175" s="247">
        <v>1</v>
      </c>
      <c r="P175" s="244">
        <v>1</v>
      </c>
      <c r="Q175" s="247"/>
      <c r="R175" s="244">
        <v>1</v>
      </c>
      <c r="S175" s="247"/>
      <c r="T175" s="244"/>
      <c r="U175" s="247"/>
      <c r="V175" s="244"/>
      <c r="W175" s="247">
        <v>1</v>
      </c>
      <c r="X175" s="244">
        <v>1</v>
      </c>
      <c r="Y175" s="191">
        <f t="shared" si="6"/>
        <v>3</v>
      </c>
      <c r="Z175" s="191">
        <f t="shared" si="6"/>
        <v>6</v>
      </c>
      <c r="AA175" s="137">
        <f t="shared" si="5"/>
        <v>9</v>
      </c>
      <c r="AB175" s="125" t="s">
        <v>28</v>
      </c>
      <c r="AC175" s="162">
        <v>1</v>
      </c>
      <c r="AD175" s="237" t="s">
        <v>139</v>
      </c>
      <c r="AE175" s="24"/>
      <c r="AF175" s="51"/>
    </row>
    <row r="176" spans="1:32" ht="15" customHeight="1" thickBot="1" x14ac:dyDescent="0.3">
      <c r="A176" s="398"/>
      <c r="B176" s="124">
        <v>168</v>
      </c>
      <c r="C176" s="294" t="s">
        <v>203</v>
      </c>
      <c r="D176" s="357"/>
      <c r="E176" s="361"/>
      <c r="F176" s="124">
        <v>7</v>
      </c>
      <c r="G176" s="321" t="s">
        <v>239</v>
      </c>
      <c r="H176" s="131">
        <v>3.2</v>
      </c>
      <c r="I176" s="246">
        <v>1</v>
      </c>
      <c r="J176" s="243">
        <v>1</v>
      </c>
      <c r="K176" s="246"/>
      <c r="L176" s="243">
        <v>1</v>
      </c>
      <c r="M176" s="246">
        <v>1</v>
      </c>
      <c r="N176" s="243"/>
      <c r="O176" s="246">
        <v>1</v>
      </c>
      <c r="P176" s="243"/>
      <c r="Q176" s="246">
        <v>1</v>
      </c>
      <c r="R176" s="243"/>
      <c r="S176" s="246"/>
      <c r="T176" s="243"/>
      <c r="U176" s="246"/>
      <c r="V176" s="243">
        <v>1</v>
      </c>
      <c r="W176" s="246">
        <v>1</v>
      </c>
      <c r="X176" s="243">
        <v>1</v>
      </c>
      <c r="Y176" s="191">
        <f t="shared" si="6"/>
        <v>5</v>
      </c>
      <c r="Z176" s="191">
        <f t="shared" si="6"/>
        <v>4</v>
      </c>
      <c r="AA176" s="137">
        <f t="shared" si="5"/>
        <v>9</v>
      </c>
      <c r="AB176" s="125" t="s">
        <v>28</v>
      </c>
      <c r="AC176" s="162">
        <v>1</v>
      </c>
      <c r="AD176" s="237" t="s">
        <v>139</v>
      </c>
      <c r="AE176" s="24"/>
      <c r="AF176" s="51"/>
    </row>
    <row r="177" spans="1:34" ht="15" customHeight="1" x14ac:dyDescent="0.25">
      <c r="A177" s="398"/>
      <c r="B177" s="121">
        <v>169</v>
      </c>
      <c r="C177" s="294" t="s">
        <v>203</v>
      </c>
      <c r="D177" s="357"/>
      <c r="E177" s="361"/>
      <c r="F177" s="124">
        <v>8</v>
      </c>
      <c r="G177" s="321" t="s">
        <v>240</v>
      </c>
      <c r="H177" s="131">
        <v>3.8</v>
      </c>
      <c r="I177" s="246"/>
      <c r="J177" s="243"/>
      <c r="K177" s="246"/>
      <c r="L177" s="243"/>
      <c r="M177" s="246"/>
      <c r="N177" s="243">
        <v>1</v>
      </c>
      <c r="O177" s="246"/>
      <c r="P177" s="243"/>
      <c r="Q177" s="246"/>
      <c r="R177" s="243"/>
      <c r="S177" s="246"/>
      <c r="T177" s="243"/>
      <c r="U177" s="246"/>
      <c r="V177" s="243"/>
      <c r="W177" s="246">
        <v>1</v>
      </c>
      <c r="X177" s="243"/>
      <c r="Y177" s="191">
        <f t="shared" si="6"/>
        <v>1</v>
      </c>
      <c r="Z177" s="191">
        <f t="shared" si="6"/>
        <v>1</v>
      </c>
      <c r="AA177" s="137">
        <f t="shared" si="5"/>
        <v>2</v>
      </c>
      <c r="AB177" s="125" t="s">
        <v>28</v>
      </c>
      <c r="AC177" s="162">
        <v>1</v>
      </c>
      <c r="AD177" s="237" t="s">
        <v>139</v>
      </c>
      <c r="AE177" s="24"/>
      <c r="AF177" s="51"/>
    </row>
    <row r="178" spans="1:34" ht="15" customHeight="1" thickBot="1" x14ac:dyDescent="0.3">
      <c r="A178" s="395"/>
      <c r="B178" s="124">
        <v>170</v>
      </c>
      <c r="C178" s="324" t="s">
        <v>203</v>
      </c>
      <c r="D178" s="359"/>
      <c r="E178" s="362"/>
      <c r="F178" s="281">
        <v>9</v>
      </c>
      <c r="G178" s="325" t="s">
        <v>241</v>
      </c>
      <c r="H178" s="132">
        <v>3.2</v>
      </c>
      <c r="I178" s="248">
        <v>1</v>
      </c>
      <c r="J178" s="245">
        <v>1</v>
      </c>
      <c r="K178" s="248">
        <v>2</v>
      </c>
      <c r="L178" s="245">
        <v>2</v>
      </c>
      <c r="M178" s="248">
        <v>1</v>
      </c>
      <c r="N178" s="245">
        <v>6</v>
      </c>
      <c r="O178" s="248">
        <v>1</v>
      </c>
      <c r="P178" s="245">
        <v>2</v>
      </c>
      <c r="Q178" s="248">
        <v>3</v>
      </c>
      <c r="R178" s="245">
        <v>3</v>
      </c>
      <c r="S178" s="248">
        <v>3</v>
      </c>
      <c r="T178" s="245"/>
      <c r="U178" s="248">
        <v>3</v>
      </c>
      <c r="V178" s="245">
        <v>3</v>
      </c>
      <c r="W178" s="248">
        <v>3</v>
      </c>
      <c r="X178" s="245">
        <v>1</v>
      </c>
      <c r="Y178" s="239">
        <f t="shared" si="6"/>
        <v>17</v>
      </c>
      <c r="Z178" s="239">
        <f t="shared" si="6"/>
        <v>18</v>
      </c>
      <c r="AA178" s="240">
        <f t="shared" si="5"/>
        <v>35</v>
      </c>
      <c r="AB178" s="127" t="s">
        <v>28</v>
      </c>
      <c r="AC178" s="163">
        <v>3</v>
      </c>
      <c r="AD178" s="128" t="s">
        <v>139</v>
      </c>
      <c r="AE178" s="24"/>
      <c r="AF178" s="51"/>
    </row>
    <row r="179" spans="1:34" ht="15" customHeight="1" thickBot="1" x14ac:dyDescent="0.3">
      <c r="A179" s="393" t="s">
        <v>27</v>
      </c>
      <c r="B179" s="121">
        <v>171</v>
      </c>
      <c r="C179" s="283" t="s">
        <v>210</v>
      </c>
      <c r="D179" s="370">
        <v>12</v>
      </c>
      <c r="E179" s="371">
        <v>202</v>
      </c>
      <c r="F179" s="326">
        <v>1</v>
      </c>
      <c r="G179" s="295" t="s">
        <v>160</v>
      </c>
      <c r="H179" s="251">
        <v>2</v>
      </c>
      <c r="I179" s="203">
        <v>0</v>
      </c>
      <c r="J179" s="204">
        <v>0</v>
      </c>
      <c r="K179" s="203">
        <v>1</v>
      </c>
      <c r="L179" s="204">
        <v>2</v>
      </c>
      <c r="M179" s="203">
        <v>0</v>
      </c>
      <c r="N179" s="204">
        <v>1</v>
      </c>
      <c r="O179" s="203">
        <v>1</v>
      </c>
      <c r="P179" s="204">
        <v>1</v>
      </c>
      <c r="Q179" s="203">
        <v>0</v>
      </c>
      <c r="R179" s="204">
        <v>1</v>
      </c>
      <c r="S179" s="203">
        <v>2</v>
      </c>
      <c r="T179" s="204">
        <v>1</v>
      </c>
      <c r="U179" s="203">
        <v>0</v>
      </c>
      <c r="V179" s="204">
        <v>2</v>
      </c>
      <c r="W179" s="203"/>
      <c r="X179" s="204">
        <v>0</v>
      </c>
      <c r="Y179" s="201">
        <f t="shared" si="6"/>
        <v>4</v>
      </c>
      <c r="Z179" s="201">
        <f t="shared" si="6"/>
        <v>8</v>
      </c>
      <c r="AA179" s="202">
        <f t="shared" si="5"/>
        <v>12</v>
      </c>
      <c r="AB179" s="122" t="s">
        <v>28</v>
      </c>
      <c r="AC179" s="235">
        <v>1</v>
      </c>
      <c r="AD179" s="123" t="s">
        <v>139</v>
      </c>
      <c r="AE179" s="78"/>
      <c r="AF179" s="79"/>
    </row>
    <row r="180" spans="1:34" ht="15" customHeight="1" thickBot="1" x14ac:dyDescent="0.3">
      <c r="A180" s="394"/>
      <c r="B180" s="124">
        <v>172</v>
      </c>
      <c r="C180" s="285" t="s">
        <v>210</v>
      </c>
      <c r="D180" s="357"/>
      <c r="E180" s="358"/>
      <c r="F180" s="326">
        <v>3</v>
      </c>
      <c r="G180" s="290" t="s">
        <v>34</v>
      </c>
      <c r="H180" s="116">
        <v>4</v>
      </c>
      <c r="I180" s="212">
        <v>0</v>
      </c>
      <c r="J180" s="208">
        <v>5</v>
      </c>
      <c r="K180" s="212">
        <v>0</v>
      </c>
      <c r="L180" s="208">
        <v>2</v>
      </c>
      <c r="M180" s="212">
        <v>2</v>
      </c>
      <c r="N180" s="208">
        <v>2</v>
      </c>
      <c r="O180" s="212">
        <v>3</v>
      </c>
      <c r="P180" s="208">
        <v>0</v>
      </c>
      <c r="Q180" s="212">
        <v>0</v>
      </c>
      <c r="R180" s="208">
        <v>1</v>
      </c>
      <c r="S180" s="212">
        <v>5</v>
      </c>
      <c r="T180" s="208">
        <v>3</v>
      </c>
      <c r="U180" s="212">
        <v>1</v>
      </c>
      <c r="V180" s="208">
        <v>2</v>
      </c>
      <c r="W180" s="212">
        <v>1</v>
      </c>
      <c r="X180" s="208">
        <v>1</v>
      </c>
      <c r="Y180" s="191">
        <f t="shared" si="6"/>
        <v>12</v>
      </c>
      <c r="Z180" s="191">
        <f t="shared" si="6"/>
        <v>16</v>
      </c>
      <c r="AA180" s="137">
        <f t="shared" si="5"/>
        <v>28</v>
      </c>
      <c r="AB180" s="125" t="s">
        <v>28</v>
      </c>
      <c r="AC180" s="161">
        <v>2</v>
      </c>
      <c r="AD180" s="126" t="s">
        <v>139</v>
      </c>
      <c r="AE180" s="4"/>
      <c r="AF180" s="47"/>
    </row>
    <row r="181" spans="1:34" ht="15" customHeight="1" thickBot="1" x14ac:dyDescent="0.3">
      <c r="A181" s="394"/>
      <c r="B181" s="121">
        <v>173</v>
      </c>
      <c r="C181" s="285" t="s">
        <v>210</v>
      </c>
      <c r="D181" s="357"/>
      <c r="E181" s="358"/>
      <c r="F181" s="327">
        <v>4</v>
      </c>
      <c r="G181" s="290" t="s">
        <v>35</v>
      </c>
      <c r="H181" s="116">
        <v>11</v>
      </c>
      <c r="I181" s="212">
        <v>0</v>
      </c>
      <c r="J181" s="208">
        <v>0</v>
      </c>
      <c r="K181" s="212">
        <v>0</v>
      </c>
      <c r="L181" s="208">
        <v>0</v>
      </c>
      <c r="M181" s="212">
        <v>0</v>
      </c>
      <c r="N181" s="208">
        <v>0</v>
      </c>
      <c r="O181" s="212">
        <v>0</v>
      </c>
      <c r="P181" s="208">
        <v>0</v>
      </c>
      <c r="Q181" s="212">
        <v>0</v>
      </c>
      <c r="R181" s="208">
        <v>2</v>
      </c>
      <c r="S181" s="212">
        <v>1</v>
      </c>
      <c r="T181" s="208">
        <v>1</v>
      </c>
      <c r="U181" s="212">
        <v>6</v>
      </c>
      <c r="V181" s="208">
        <v>0</v>
      </c>
      <c r="W181" s="212">
        <v>3</v>
      </c>
      <c r="X181" s="208">
        <v>4</v>
      </c>
      <c r="Y181" s="191">
        <f t="shared" si="6"/>
        <v>10</v>
      </c>
      <c r="Z181" s="191">
        <f t="shared" si="6"/>
        <v>7</v>
      </c>
      <c r="AA181" s="137">
        <f t="shared" si="5"/>
        <v>17</v>
      </c>
      <c r="AB181" s="125" t="s">
        <v>28</v>
      </c>
      <c r="AC181" s="161">
        <v>2</v>
      </c>
      <c r="AD181" s="126" t="s">
        <v>139</v>
      </c>
      <c r="AE181" s="4"/>
      <c r="AF181" s="47"/>
    </row>
    <row r="182" spans="1:34" ht="17.25" thickBot="1" x14ac:dyDescent="0.3">
      <c r="A182" s="394"/>
      <c r="B182" s="124">
        <v>174</v>
      </c>
      <c r="C182" s="285" t="s">
        <v>210</v>
      </c>
      <c r="D182" s="357"/>
      <c r="E182" s="358"/>
      <c r="F182" s="326">
        <v>5</v>
      </c>
      <c r="G182" s="297" t="s">
        <v>143</v>
      </c>
      <c r="H182" s="238">
        <v>4</v>
      </c>
      <c r="I182" s="213">
        <v>1</v>
      </c>
      <c r="J182" s="210">
        <v>3</v>
      </c>
      <c r="K182" s="213">
        <v>8</v>
      </c>
      <c r="L182" s="210">
        <v>4</v>
      </c>
      <c r="M182" s="213">
        <v>1</v>
      </c>
      <c r="N182" s="210">
        <v>2</v>
      </c>
      <c r="O182" s="213">
        <v>0</v>
      </c>
      <c r="P182" s="210">
        <v>2</v>
      </c>
      <c r="Q182" s="213">
        <v>3</v>
      </c>
      <c r="R182" s="210">
        <v>0</v>
      </c>
      <c r="S182" s="213">
        <v>2</v>
      </c>
      <c r="T182" s="210">
        <v>0</v>
      </c>
      <c r="U182" s="213">
        <v>3</v>
      </c>
      <c r="V182" s="210">
        <v>4</v>
      </c>
      <c r="W182" s="213">
        <v>2</v>
      </c>
      <c r="X182" s="210">
        <v>1</v>
      </c>
      <c r="Y182" s="191">
        <f t="shared" si="6"/>
        <v>20</v>
      </c>
      <c r="Z182" s="191">
        <f t="shared" si="6"/>
        <v>16</v>
      </c>
      <c r="AA182" s="137">
        <f t="shared" si="5"/>
        <v>36</v>
      </c>
      <c r="AB182" s="125" t="s">
        <v>28</v>
      </c>
      <c r="AC182" s="166">
        <v>3</v>
      </c>
      <c r="AD182" s="126" t="s">
        <v>139</v>
      </c>
      <c r="AE182" s="4"/>
      <c r="AF182" s="47"/>
    </row>
    <row r="183" spans="1:34" ht="17.25" thickBot="1" x14ac:dyDescent="0.3">
      <c r="A183" s="394"/>
      <c r="B183" s="121">
        <v>175</v>
      </c>
      <c r="C183" s="285" t="s">
        <v>210</v>
      </c>
      <c r="D183" s="357"/>
      <c r="E183" s="358"/>
      <c r="F183" s="327">
        <v>6</v>
      </c>
      <c r="G183" s="290" t="s">
        <v>84</v>
      </c>
      <c r="H183" s="238">
        <v>9</v>
      </c>
      <c r="I183" s="212">
        <v>0</v>
      </c>
      <c r="J183" s="208">
        <v>0</v>
      </c>
      <c r="K183" s="212">
        <v>1</v>
      </c>
      <c r="L183" s="208">
        <v>1</v>
      </c>
      <c r="M183" s="212">
        <v>0</v>
      </c>
      <c r="N183" s="208">
        <v>0</v>
      </c>
      <c r="O183" s="212">
        <v>0</v>
      </c>
      <c r="P183" s="208">
        <v>0</v>
      </c>
      <c r="Q183" s="212">
        <v>1</v>
      </c>
      <c r="R183" s="208">
        <v>0</v>
      </c>
      <c r="S183" s="212">
        <v>1</v>
      </c>
      <c r="T183" s="208">
        <v>1</v>
      </c>
      <c r="U183" s="212">
        <v>0</v>
      </c>
      <c r="V183" s="208">
        <v>0</v>
      </c>
      <c r="W183" s="212">
        <v>1</v>
      </c>
      <c r="X183" s="208">
        <v>1</v>
      </c>
      <c r="Y183" s="191">
        <f t="shared" si="6"/>
        <v>4</v>
      </c>
      <c r="Z183" s="191">
        <f t="shared" si="6"/>
        <v>3</v>
      </c>
      <c r="AA183" s="137">
        <f t="shared" si="5"/>
        <v>7</v>
      </c>
      <c r="AB183" s="125" t="s">
        <v>28</v>
      </c>
      <c r="AC183" s="166">
        <v>1</v>
      </c>
      <c r="AD183" s="126" t="s">
        <v>139</v>
      </c>
      <c r="AE183" s="4"/>
      <c r="AF183" s="47"/>
    </row>
    <row r="184" spans="1:34" ht="17.25" thickBot="1" x14ac:dyDescent="0.3">
      <c r="A184" s="394"/>
      <c r="B184" s="124">
        <v>176</v>
      </c>
      <c r="C184" s="285" t="s">
        <v>210</v>
      </c>
      <c r="D184" s="357"/>
      <c r="E184" s="358"/>
      <c r="F184" s="326">
        <v>7</v>
      </c>
      <c r="G184" s="297" t="s">
        <v>85</v>
      </c>
      <c r="H184" s="238">
        <v>6</v>
      </c>
      <c r="I184" s="213">
        <v>0</v>
      </c>
      <c r="J184" s="210">
        <v>1</v>
      </c>
      <c r="K184" s="213">
        <v>0</v>
      </c>
      <c r="L184" s="210">
        <v>5</v>
      </c>
      <c r="M184" s="213">
        <v>1</v>
      </c>
      <c r="N184" s="210">
        <v>2</v>
      </c>
      <c r="O184" s="213">
        <v>1</v>
      </c>
      <c r="P184" s="210">
        <v>1</v>
      </c>
      <c r="Q184" s="213">
        <v>2</v>
      </c>
      <c r="R184" s="210">
        <v>3</v>
      </c>
      <c r="S184" s="213">
        <v>1</v>
      </c>
      <c r="T184" s="210">
        <v>2</v>
      </c>
      <c r="U184" s="213">
        <v>1</v>
      </c>
      <c r="V184" s="210">
        <v>1</v>
      </c>
      <c r="W184" s="213">
        <v>1</v>
      </c>
      <c r="X184" s="210">
        <v>2</v>
      </c>
      <c r="Y184" s="191">
        <f t="shared" si="6"/>
        <v>7</v>
      </c>
      <c r="Z184" s="191">
        <f t="shared" si="6"/>
        <v>17</v>
      </c>
      <c r="AA184" s="137">
        <f t="shared" si="5"/>
        <v>24</v>
      </c>
      <c r="AB184" s="125" t="s">
        <v>28</v>
      </c>
      <c r="AC184" s="166">
        <v>2</v>
      </c>
      <c r="AD184" s="126" t="s">
        <v>139</v>
      </c>
      <c r="AE184" s="4"/>
      <c r="AF184" s="47"/>
    </row>
    <row r="185" spans="1:34" ht="17.25" thickBot="1" x14ac:dyDescent="0.3">
      <c r="A185" s="394"/>
      <c r="B185" s="121">
        <v>177</v>
      </c>
      <c r="C185" s="285" t="s">
        <v>210</v>
      </c>
      <c r="D185" s="357"/>
      <c r="E185" s="358"/>
      <c r="F185" s="327">
        <v>8</v>
      </c>
      <c r="G185" s="290" t="s">
        <v>106</v>
      </c>
      <c r="H185" s="238">
        <v>7.5</v>
      </c>
      <c r="I185" s="212">
        <v>2</v>
      </c>
      <c r="J185" s="208">
        <v>5</v>
      </c>
      <c r="K185" s="212">
        <v>2</v>
      </c>
      <c r="L185" s="208">
        <v>5</v>
      </c>
      <c r="M185" s="212">
        <v>3</v>
      </c>
      <c r="N185" s="208">
        <v>4</v>
      </c>
      <c r="O185" s="212">
        <v>1</v>
      </c>
      <c r="P185" s="208">
        <v>3</v>
      </c>
      <c r="Q185" s="212">
        <v>2</v>
      </c>
      <c r="R185" s="208">
        <v>2</v>
      </c>
      <c r="S185" s="212">
        <v>2</v>
      </c>
      <c r="T185" s="208">
        <v>3</v>
      </c>
      <c r="U185" s="212">
        <v>1</v>
      </c>
      <c r="V185" s="208">
        <v>0</v>
      </c>
      <c r="W185" s="212">
        <v>0</v>
      </c>
      <c r="X185" s="208">
        <v>1</v>
      </c>
      <c r="Y185" s="191">
        <f t="shared" si="6"/>
        <v>13</v>
      </c>
      <c r="Z185" s="191">
        <f t="shared" si="6"/>
        <v>23</v>
      </c>
      <c r="AA185" s="137">
        <f t="shared" si="5"/>
        <v>36</v>
      </c>
      <c r="AB185" s="125" t="s">
        <v>28</v>
      </c>
      <c r="AC185" s="166">
        <v>3</v>
      </c>
      <c r="AD185" s="126" t="s">
        <v>139</v>
      </c>
      <c r="AE185" s="4"/>
      <c r="AF185" s="47"/>
    </row>
    <row r="186" spans="1:34" ht="17.25" thickBot="1" x14ac:dyDescent="0.3">
      <c r="A186" s="394"/>
      <c r="B186" s="124">
        <v>178</v>
      </c>
      <c r="C186" s="285" t="s">
        <v>210</v>
      </c>
      <c r="D186" s="357"/>
      <c r="E186" s="358"/>
      <c r="F186" s="326">
        <v>9</v>
      </c>
      <c r="G186" s="290" t="s">
        <v>86</v>
      </c>
      <c r="H186" s="238">
        <v>9.5</v>
      </c>
      <c r="I186" s="212">
        <v>2</v>
      </c>
      <c r="J186" s="208">
        <v>1</v>
      </c>
      <c r="K186" s="212">
        <v>1</v>
      </c>
      <c r="L186" s="208">
        <v>2</v>
      </c>
      <c r="M186" s="212">
        <v>1</v>
      </c>
      <c r="N186" s="208">
        <v>1</v>
      </c>
      <c r="O186" s="212">
        <v>0</v>
      </c>
      <c r="P186" s="208">
        <v>1</v>
      </c>
      <c r="Q186" s="212">
        <v>0</v>
      </c>
      <c r="R186" s="208">
        <v>0</v>
      </c>
      <c r="S186" s="212">
        <v>0</v>
      </c>
      <c r="T186" s="208">
        <v>3</v>
      </c>
      <c r="U186" s="212">
        <v>1</v>
      </c>
      <c r="V186" s="208">
        <v>1</v>
      </c>
      <c r="W186" s="212">
        <v>0</v>
      </c>
      <c r="X186" s="208">
        <v>0</v>
      </c>
      <c r="Y186" s="191">
        <f t="shared" si="6"/>
        <v>5</v>
      </c>
      <c r="Z186" s="191">
        <f t="shared" si="6"/>
        <v>9</v>
      </c>
      <c r="AA186" s="137">
        <f t="shared" si="5"/>
        <v>14</v>
      </c>
      <c r="AB186" s="125" t="s">
        <v>28</v>
      </c>
      <c r="AC186" s="166">
        <v>1</v>
      </c>
      <c r="AD186" s="126" t="s">
        <v>139</v>
      </c>
      <c r="AE186" s="4"/>
      <c r="AF186" s="47"/>
    </row>
    <row r="187" spans="1:34" ht="17.25" thickBot="1" x14ac:dyDescent="0.3">
      <c r="A187" s="394"/>
      <c r="B187" s="121">
        <v>179</v>
      </c>
      <c r="C187" s="285" t="s">
        <v>210</v>
      </c>
      <c r="D187" s="357"/>
      <c r="E187" s="358"/>
      <c r="F187" s="327">
        <v>10</v>
      </c>
      <c r="G187" s="290" t="s">
        <v>36</v>
      </c>
      <c r="H187" s="116">
        <v>8</v>
      </c>
      <c r="I187" s="212">
        <v>0</v>
      </c>
      <c r="J187" s="208">
        <v>0</v>
      </c>
      <c r="K187" s="212">
        <v>0</v>
      </c>
      <c r="L187" s="208">
        <v>0</v>
      </c>
      <c r="M187" s="212">
        <v>0</v>
      </c>
      <c r="N187" s="208">
        <v>0</v>
      </c>
      <c r="O187" s="212">
        <v>0</v>
      </c>
      <c r="P187" s="208">
        <v>0</v>
      </c>
      <c r="Q187" s="212">
        <v>0</v>
      </c>
      <c r="R187" s="208">
        <v>6</v>
      </c>
      <c r="S187" s="212">
        <v>1</v>
      </c>
      <c r="T187" s="208">
        <v>3</v>
      </c>
      <c r="U187" s="212">
        <v>0</v>
      </c>
      <c r="V187" s="208">
        <v>5</v>
      </c>
      <c r="W187" s="212">
        <v>4</v>
      </c>
      <c r="X187" s="208">
        <v>1</v>
      </c>
      <c r="Y187" s="191">
        <f t="shared" si="6"/>
        <v>5</v>
      </c>
      <c r="Z187" s="191">
        <f t="shared" si="6"/>
        <v>15</v>
      </c>
      <c r="AA187" s="137">
        <f t="shared" si="5"/>
        <v>20</v>
      </c>
      <c r="AB187" s="133" t="s">
        <v>28</v>
      </c>
      <c r="AC187" s="167">
        <v>2</v>
      </c>
      <c r="AD187" s="134" t="s">
        <v>139</v>
      </c>
      <c r="AE187" s="4"/>
      <c r="AF187" s="47"/>
    </row>
    <row r="188" spans="1:34" ht="17.25" thickBot="1" x14ac:dyDescent="0.3">
      <c r="A188" s="395"/>
      <c r="B188" s="124">
        <v>180</v>
      </c>
      <c r="C188" s="287" t="s">
        <v>210</v>
      </c>
      <c r="D188" s="359"/>
      <c r="E188" s="360"/>
      <c r="F188" s="326">
        <v>11</v>
      </c>
      <c r="G188" s="291" t="s">
        <v>141</v>
      </c>
      <c r="H188" s="215">
        <v>10</v>
      </c>
      <c r="I188" s="205">
        <v>0</v>
      </c>
      <c r="J188" s="206">
        <v>0</v>
      </c>
      <c r="K188" s="205">
        <v>0</v>
      </c>
      <c r="L188" s="206">
        <v>1</v>
      </c>
      <c r="M188" s="205">
        <v>0</v>
      </c>
      <c r="N188" s="206">
        <v>2</v>
      </c>
      <c r="O188" s="205">
        <v>1</v>
      </c>
      <c r="P188" s="206">
        <v>0</v>
      </c>
      <c r="Q188" s="205">
        <v>0</v>
      </c>
      <c r="R188" s="206"/>
      <c r="S188" s="205">
        <v>1</v>
      </c>
      <c r="T188" s="206">
        <v>0</v>
      </c>
      <c r="U188" s="205">
        <v>1</v>
      </c>
      <c r="V188" s="206">
        <v>0</v>
      </c>
      <c r="W188" s="205">
        <v>0</v>
      </c>
      <c r="X188" s="206">
        <v>2</v>
      </c>
      <c r="Y188" s="194">
        <f t="shared" si="6"/>
        <v>3</v>
      </c>
      <c r="Z188" s="194">
        <f t="shared" si="6"/>
        <v>5</v>
      </c>
      <c r="AA188" s="187">
        <f t="shared" si="5"/>
        <v>8</v>
      </c>
      <c r="AB188" s="352" t="s">
        <v>28</v>
      </c>
      <c r="AC188" s="168">
        <v>1</v>
      </c>
      <c r="AD188" s="347" t="s">
        <v>139</v>
      </c>
      <c r="AE188" s="4"/>
      <c r="AF188" s="47"/>
    </row>
    <row r="189" spans="1:34" ht="16.5" thickBot="1" x14ac:dyDescent="0.3">
      <c r="A189" s="135"/>
      <c r="B189" s="396" t="s">
        <v>17</v>
      </c>
      <c r="C189" s="396"/>
      <c r="D189" s="396"/>
      <c r="E189" s="396"/>
      <c r="F189" s="396"/>
      <c r="G189" s="396"/>
      <c r="H189" s="136"/>
      <c r="I189" s="137">
        <f t="shared" ref="I189:AC189" si="7">SUM(I9:I188)</f>
        <v>112</v>
      </c>
      <c r="J189" s="137">
        <f t="shared" si="7"/>
        <v>153</v>
      </c>
      <c r="K189" s="137">
        <f t="shared" si="7"/>
        <v>191</v>
      </c>
      <c r="L189" s="137">
        <f t="shared" si="7"/>
        <v>221</v>
      </c>
      <c r="M189" s="137">
        <f t="shared" si="7"/>
        <v>191</v>
      </c>
      <c r="N189" s="137">
        <f t="shared" si="7"/>
        <v>196</v>
      </c>
      <c r="O189" s="137">
        <f t="shared" si="7"/>
        <v>163</v>
      </c>
      <c r="P189" s="137">
        <f t="shared" si="7"/>
        <v>171</v>
      </c>
      <c r="Q189" s="137">
        <f t="shared" si="7"/>
        <v>237</v>
      </c>
      <c r="R189" s="137">
        <f t="shared" si="7"/>
        <v>259</v>
      </c>
      <c r="S189" s="137">
        <f t="shared" si="7"/>
        <v>297</v>
      </c>
      <c r="T189" s="137">
        <f t="shared" si="7"/>
        <v>322</v>
      </c>
      <c r="U189" s="137">
        <f t="shared" si="7"/>
        <v>281</v>
      </c>
      <c r="V189" s="137">
        <f t="shared" si="7"/>
        <v>322</v>
      </c>
      <c r="W189" s="137">
        <f t="shared" si="7"/>
        <v>250</v>
      </c>
      <c r="X189" s="137">
        <f t="shared" si="7"/>
        <v>305</v>
      </c>
      <c r="Y189" s="137">
        <f t="shared" si="7"/>
        <v>1722</v>
      </c>
      <c r="Z189" s="137">
        <f t="shared" si="7"/>
        <v>1949</v>
      </c>
      <c r="AA189" s="137">
        <f t="shared" si="7"/>
        <v>3671</v>
      </c>
      <c r="AB189" s="137" t="s">
        <v>28</v>
      </c>
      <c r="AC189" s="137">
        <f t="shared" si="7"/>
        <v>339</v>
      </c>
      <c r="AD189" s="138" t="s">
        <v>139</v>
      </c>
      <c r="AE189" s="22">
        <f>SUM(AE9:AE188)</f>
        <v>0</v>
      </c>
      <c r="AF189" s="52">
        <f>SUM(AF9:AF188)</f>
        <v>0</v>
      </c>
    </row>
    <row r="190" spans="1:34" s="101" customFormat="1" x14ac:dyDescent="0.2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93"/>
      <c r="AE190" s="103"/>
      <c r="AF190" s="99"/>
      <c r="AG190" s="100"/>
      <c r="AH190" s="100"/>
    </row>
    <row r="191" spans="1:34" s="101" customFormat="1" x14ac:dyDescent="0.2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93"/>
      <c r="AE191" s="103"/>
      <c r="AF191" s="99"/>
      <c r="AG191" s="100"/>
      <c r="AH191" s="100"/>
    </row>
    <row r="192" spans="1:34" s="101" customFormat="1" x14ac:dyDescent="0.25">
      <c r="A192" s="118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03"/>
      <c r="AF192" s="99"/>
      <c r="AG192" s="100"/>
      <c r="AH192" s="100"/>
    </row>
    <row r="193" spans="1:34" s="101" customFormat="1" ht="18.75" x14ac:dyDescent="0.25">
      <c r="A193" s="118"/>
      <c r="B193" s="119"/>
      <c r="C193" s="231" t="s">
        <v>218</v>
      </c>
      <c r="D193" s="172"/>
      <c r="E193" s="172"/>
      <c r="F193" s="387" t="s">
        <v>272</v>
      </c>
      <c r="G193" s="387"/>
      <c r="H193" s="176" t="s">
        <v>275</v>
      </c>
      <c r="I193" s="176"/>
      <c r="J193" s="176"/>
      <c r="K193" s="176"/>
      <c r="L193" s="348"/>
      <c r="M193" s="348"/>
      <c r="N193" s="348"/>
      <c r="O193" s="387" t="s">
        <v>285</v>
      </c>
      <c r="P193" s="387"/>
      <c r="Q193" s="387"/>
      <c r="R193" s="387"/>
      <c r="S193" s="387"/>
      <c r="T193" s="348"/>
      <c r="U193" s="102"/>
      <c r="V193" s="170"/>
      <c r="W193" s="330" t="s">
        <v>287</v>
      </c>
      <c r="X193" s="170"/>
      <c r="Y193" s="170"/>
      <c r="Z193" s="170"/>
      <c r="AA193" s="119"/>
      <c r="AB193" s="119"/>
      <c r="AC193" s="119"/>
      <c r="AD193" s="119"/>
      <c r="AE193" s="103"/>
      <c r="AF193" s="99"/>
      <c r="AG193" s="100"/>
      <c r="AH193" s="100"/>
    </row>
    <row r="194" spans="1:34" s="101" customFormat="1" ht="15.75" customHeight="1" x14ac:dyDescent="0.25">
      <c r="A194" s="118"/>
      <c r="B194" s="119"/>
      <c r="C194" s="171" t="s">
        <v>189</v>
      </c>
      <c r="D194" s="172"/>
      <c r="E194" s="172"/>
      <c r="F194" s="387" t="s">
        <v>273</v>
      </c>
      <c r="G194" s="387"/>
      <c r="H194" s="171" t="s">
        <v>274</v>
      </c>
      <c r="I194" s="348"/>
      <c r="J194" s="348"/>
      <c r="K194" s="348"/>
      <c r="L194" s="348"/>
      <c r="M194" s="348"/>
      <c r="N194" s="348"/>
      <c r="O194" s="351"/>
      <c r="P194" s="348"/>
      <c r="Q194" s="351" t="s">
        <v>286</v>
      </c>
      <c r="R194" s="348"/>
      <c r="S194" s="348"/>
      <c r="T194" s="348"/>
      <c r="U194" s="102"/>
      <c r="V194" s="170"/>
      <c r="W194" s="334" t="s">
        <v>286</v>
      </c>
      <c r="X194" s="170"/>
      <c r="Y194" s="170"/>
      <c r="Z194" s="170"/>
      <c r="AA194" s="119"/>
      <c r="AB194" s="119"/>
      <c r="AC194" s="119"/>
      <c r="AD194" s="119"/>
      <c r="AE194" s="99"/>
      <c r="AF194" s="99"/>
      <c r="AG194" s="100"/>
      <c r="AH194" s="100"/>
    </row>
    <row r="195" spans="1:34" s="101" customFormat="1" ht="15.75" customHeight="1" x14ac:dyDescent="0.3">
      <c r="A195" s="118"/>
      <c r="B195" s="119"/>
      <c r="C195" s="171" t="s">
        <v>112</v>
      </c>
      <c r="D195" s="172"/>
      <c r="E195" s="172"/>
      <c r="F195" s="176"/>
      <c r="G195" s="348" t="s">
        <v>135</v>
      </c>
      <c r="H195" s="172"/>
      <c r="I195" s="348" t="s">
        <v>195</v>
      </c>
      <c r="J195" s="348"/>
      <c r="K195" s="348"/>
      <c r="L195" s="348"/>
      <c r="M195" s="348"/>
      <c r="N195" s="348"/>
      <c r="O195" s="388" t="s">
        <v>113</v>
      </c>
      <c r="P195" s="388"/>
      <c r="Q195" s="388"/>
      <c r="R195" s="388"/>
      <c r="S195" s="388"/>
      <c r="T195" s="388"/>
      <c r="U195" s="170"/>
      <c r="V195" s="170"/>
      <c r="W195" s="170" t="s">
        <v>135</v>
      </c>
      <c r="X195" s="170"/>
      <c r="Y195" s="170"/>
      <c r="Z195" s="170"/>
      <c r="AA195" s="119"/>
      <c r="AB195" s="119"/>
      <c r="AC195" s="119"/>
      <c r="AD195" s="119"/>
      <c r="AE195" s="99"/>
      <c r="AF195" s="99"/>
      <c r="AG195" s="100"/>
      <c r="AH195" s="100"/>
    </row>
    <row r="196" spans="1:34" s="101" customFormat="1" ht="15.75" customHeight="1" x14ac:dyDescent="0.25">
      <c r="A196" s="118"/>
      <c r="B196" s="119"/>
      <c r="C196" s="171"/>
      <c r="D196" s="172"/>
      <c r="E196" s="172"/>
      <c r="F196" s="172"/>
      <c r="G196" s="175"/>
      <c r="H196" s="172"/>
      <c r="I196" s="348"/>
      <c r="J196" s="348"/>
      <c r="K196" s="348"/>
      <c r="L196" s="348"/>
      <c r="M196" s="348"/>
      <c r="N196" s="348"/>
      <c r="O196" s="351"/>
      <c r="P196" s="351"/>
      <c r="Q196" s="351"/>
      <c r="R196" s="351"/>
      <c r="S196" s="351"/>
      <c r="T196" s="351"/>
      <c r="U196" s="170"/>
      <c r="V196" s="170"/>
      <c r="W196" s="170"/>
      <c r="X196" s="170"/>
      <c r="Y196" s="170"/>
      <c r="Z196" s="170"/>
      <c r="AA196" s="119"/>
      <c r="AB196" s="119"/>
      <c r="AC196" s="119"/>
      <c r="AD196" s="119"/>
      <c r="AE196" s="99"/>
      <c r="AF196" s="99"/>
      <c r="AG196" s="100"/>
      <c r="AH196" s="100"/>
    </row>
    <row r="197" spans="1:34" s="101" customFormat="1" ht="15.75" customHeight="1" x14ac:dyDescent="0.25">
      <c r="A197" s="118"/>
      <c r="B197" s="119"/>
      <c r="C197" s="171" t="s">
        <v>114</v>
      </c>
      <c r="D197" s="172"/>
      <c r="E197" s="172"/>
      <c r="F197" s="172"/>
      <c r="G197" s="175"/>
      <c r="H197" s="172"/>
      <c r="I197" s="348"/>
      <c r="J197" s="348"/>
      <c r="K197" s="348"/>
      <c r="L197" s="348"/>
      <c r="M197" s="348"/>
      <c r="N197" s="348"/>
      <c r="O197" s="351"/>
      <c r="P197" s="351"/>
      <c r="Q197" s="351"/>
      <c r="R197" s="351"/>
      <c r="S197" s="351"/>
      <c r="T197" s="351"/>
      <c r="U197" s="170"/>
      <c r="V197" s="170"/>
      <c r="W197" s="170"/>
      <c r="X197" s="170"/>
      <c r="Y197" s="170"/>
      <c r="Z197" s="170"/>
      <c r="AA197" s="119"/>
      <c r="AB197" s="119"/>
      <c r="AC197" s="119"/>
      <c r="AD197" s="119"/>
      <c r="AE197" s="99"/>
      <c r="AF197" s="99"/>
      <c r="AG197" s="100"/>
      <c r="AH197" s="100"/>
    </row>
    <row r="198" spans="1:34" s="101" customFormat="1" ht="15.75" customHeight="1" x14ac:dyDescent="0.25">
      <c r="A198" s="118"/>
      <c r="B198" s="119"/>
      <c r="C198" s="171"/>
      <c r="D198" s="172"/>
      <c r="E198" s="172"/>
      <c r="F198" s="172"/>
      <c r="G198" s="175"/>
      <c r="H198" s="172"/>
      <c r="I198" s="348"/>
      <c r="J198" s="348"/>
      <c r="K198" s="348"/>
      <c r="L198" s="348"/>
      <c r="M198" s="348"/>
      <c r="N198" s="348"/>
      <c r="O198" s="351"/>
      <c r="P198" s="351"/>
      <c r="Q198" s="351"/>
      <c r="R198" s="351"/>
      <c r="S198" s="351"/>
      <c r="T198" s="351"/>
      <c r="U198" s="170"/>
      <c r="V198" s="170"/>
      <c r="W198" s="170"/>
      <c r="X198" s="170"/>
      <c r="Y198" s="170"/>
      <c r="Z198" s="170"/>
      <c r="AA198" s="119"/>
      <c r="AB198" s="119"/>
      <c r="AC198" s="119"/>
      <c r="AD198" s="119"/>
      <c r="AE198" s="99"/>
      <c r="AF198" s="99"/>
      <c r="AG198" s="100"/>
      <c r="AH198" s="100"/>
    </row>
    <row r="199" spans="1:34" s="101" customFormat="1" ht="15.75" customHeight="1" x14ac:dyDescent="0.25">
      <c r="A199" s="118"/>
      <c r="B199" s="119"/>
      <c r="C199" s="351" t="s">
        <v>276</v>
      </c>
      <c r="D199" s="171" t="s">
        <v>115</v>
      </c>
      <c r="E199" s="172"/>
      <c r="F199" s="171" t="s">
        <v>118</v>
      </c>
      <c r="G199" s="177" t="s">
        <v>191</v>
      </c>
      <c r="H199" s="389" t="s">
        <v>194</v>
      </c>
      <c r="I199" s="389"/>
      <c r="J199" s="389"/>
      <c r="K199" s="389"/>
      <c r="L199" s="389"/>
      <c r="M199" s="389"/>
      <c r="N199" s="171"/>
      <c r="O199" s="171"/>
      <c r="P199" s="171"/>
      <c r="Q199" s="387" t="s">
        <v>266</v>
      </c>
      <c r="R199" s="387"/>
      <c r="S199" s="387"/>
      <c r="T199" s="387"/>
      <c r="U199" s="387"/>
      <c r="V199" s="387"/>
      <c r="W199" s="387"/>
      <c r="X199" s="171"/>
      <c r="Y199" s="171"/>
      <c r="Z199" s="170"/>
      <c r="AA199" s="119"/>
      <c r="AB199" s="119"/>
      <c r="AC199" s="119"/>
      <c r="AD199" s="119"/>
      <c r="AE199" s="99"/>
      <c r="AF199" s="99"/>
      <c r="AG199" s="100"/>
      <c r="AH199" s="100"/>
    </row>
    <row r="200" spans="1:34" s="101" customFormat="1" ht="15.75" customHeight="1" x14ac:dyDescent="0.3">
      <c r="A200" s="118"/>
      <c r="B200" s="119"/>
      <c r="C200" s="171" t="s">
        <v>277</v>
      </c>
      <c r="D200" s="172"/>
      <c r="E200" s="172"/>
      <c r="F200" s="172"/>
      <c r="G200" s="351" t="s">
        <v>192</v>
      </c>
      <c r="H200" s="390" t="s">
        <v>196</v>
      </c>
      <c r="I200" s="390"/>
      <c r="J200" s="390"/>
      <c r="K200" s="390"/>
      <c r="L200" s="390"/>
      <c r="M200" s="390"/>
      <c r="N200" s="184"/>
      <c r="O200" s="184"/>
      <c r="P200" s="388" t="s">
        <v>197</v>
      </c>
      <c r="Q200" s="388"/>
      <c r="R200" s="388"/>
      <c r="S200" s="388"/>
      <c r="T200" s="388"/>
      <c r="U200" s="388"/>
      <c r="V200" s="388"/>
      <c r="W200" s="388"/>
      <c r="X200" s="388"/>
      <c r="Y200" s="170"/>
      <c r="Z200" s="170"/>
      <c r="AA200" s="119"/>
      <c r="AB200" s="119"/>
      <c r="AC200" s="119"/>
      <c r="AD200" s="119"/>
      <c r="AE200" s="99"/>
      <c r="AF200" s="99"/>
      <c r="AG200" s="100"/>
      <c r="AH200" s="100"/>
    </row>
    <row r="201" spans="1:34" s="101" customFormat="1" ht="15.75" customHeight="1" x14ac:dyDescent="0.3">
      <c r="A201" s="118"/>
      <c r="B201" s="119"/>
      <c r="C201" s="171" t="s">
        <v>278</v>
      </c>
      <c r="D201" s="172"/>
      <c r="E201" s="172"/>
      <c r="F201" s="172"/>
      <c r="G201" s="171" t="s">
        <v>193</v>
      </c>
      <c r="H201" s="388" t="s">
        <v>195</v>
      </c>
      <c r="I201" s="388"/>
      <c r="J201" s="388"/>
      <c r="K201" s="388"/>
      <c r="L201" s="388"/>
      <c r="M201" s="348"/>
      <c r="N201" s="390"/>
      <c r="O201" s="390"/>
      <c r="P201" s="390"/>
      <c r="Q201" s="390"/>
      <c r="R201" s="351"/>
      <c r="S201" s="349" t="s">
        <v>116</v>
      </c>
      <c r="T201" s="351" t="s">
        <v>135</v>
      </c>
      <c r="U201" s="170"/>
      <c r="V201" s="170"/>
      <c r="W201" s="170"/>
      <c r="X201" s="170"/>
      <c r="Y201" s="170"/>
      <c r="Z201" s="169"/>
      <c r="AA201" s="119"/>
      <c r="AB201" s="119"/>
      <c r="AC201" s="119"/>
      <c r="AD201" s="119"/>
      <c r="AE201" s="99"/>
      <c r="AF201" s="99"/>
      <c r="AG201" s="100"/>
      <c r="AH201" s="100"/>
    </row>
    <row r="202" spans="1:34" s="101" customFormat="1" ht="15.75" customHeight="1" x14ac:dyDescent="0.3">
      <c r="A202" s="118"/>
      <c r="B202" s="119"/>
      <c r="C202" s="171"/>
      <c r="D202" s="172"/>
      <c r="E202" s="172"/>
      <c r="F202" s="172"/>
      <c r="G202" s="171"/>
      <c r="H202" s="349"/>
      <c r="I202" s="349"/>
      <c r="J202" s="349"/>
      <c r="K202" s="348"/>
      <c r="L202" s="348"/>
      <c r="M202" s="348"/>
      <c r="N202" s="348"/>
      <c r="O202" s="348"/>
      <c r="P202" s="348"/>
      <c r="Q202" s="348"/>
      <c r="R202" s="351"/>
      <c r="S202" s="349"/>
      <c r="T202" s="351"/>
      <c r="U202" s="170"/>
      <c r="V202" s="170"/>
      <c r="W202" s="170"/>
      <c r="X202" s="170"/>
      <c r="Y202" s="170"/>
      <c r="Z202" s="169"/>
      <c r="AA202" s="119"/>
      <c r="AB202" s="119"/>
      <c r="AC202" s="119"/>
      <c r="AD202" s="119"/>
      <c r="AE202" s="99"/>
      <c r="AF202" s="99"/>
      <c r="AG202" s="100"/>
      <c r="AH202" s="100"/>
    </row>
    <row r="203" spans="1:34" s="101" customFormat="1" ht="15.75" customHeight="1" x14ac:dyDescent="0.3">
      <c r="A203" s="118"/>
      <c r="B203" s="119"/>
      <c r="C203" s="171"/>
      <c r="D203" s="172"/>
      <c r="E203" s="172"/>
      <c r="F203" s="172"/>
      <c r="G203" s="171"/>
      <c r="H203" s="349"/>
      <c r="I203" s="349"/>
      <c r="J203" s="349"/>
      <c r="K203" s="348"/>
      <c r="L203" s="348"/>
      <c r="M203" s="348"/>
      <c r="N203" s="348"/>
      <c r="O203" s="348"/>
      <c r="P203" s="348"/>
      <c r="Q203" s="348"/>
      <c r="R203" s="351"/>
      <c r="S203" s="349"/>
      <c r="T203" s="351"/>
      <c r="U203" s="170"/>
      <c r="V203" s="170"/>
      <c r="W203" s="170"/>
      <c r="X203" s="170"/>
      <c r="Y203" s="170"/>
      <c r="Z203" s="169"/>
      <c r="AA203" s="119"/>
      <c r="AB203" s="119"/>
      <c r="AC203" s="119"/>
      <c r="AD203" s="119"/>
      <c r="AE203" s="99"/>
      <c r="AF203" s="99"/>
      <c r="AG203" s="100"/>
      <c r="AH203" s="100"/>
    </row>
    <row r="204" spans="1:34" s="101" customFormat="1" ht="15.75" customHeight="1" x14ac:dyDescent="0.2">
      <c r="A204" s="118"/>
      <c r="B204" s="119"/>
      <c r="C204" s="179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99"/>
      <c r="AF204" s="99"/>
      <c r="AG204" s="100"/>
      <c r="AH204" s="100"/>
    </row>
    <row r="205" spans="1:34" s="101" customFormat="1" ht="15.75" customHeight="1" x14ac:dyDescent="0.2">
      <c r="A205" s="118"/>
      <c r="B205" s="119"/>
      <c r="C205" s="179"/>
      <c r="D205" s="180"/>
      <c r="E205" s="180"/>
      <c r="F205" s="180"/>
      <c r="G205" s="350" t="s">
        <v>219</v>
      </c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99"/>
      <c r="AF205" s="99"/>
      <c r="AG205" s="100"/>
      <c r="AH205" s="100"/>
    </row>
    <row r="206" spans="1:34" s="101" customFormat="1" ht="15.75" customHeight="1" x14ac:dyDescent="0.2">
      <c r="A206" s="118"/>
      <c r="B206" s="119"/>
      <c r="C206" s="180"/>
      <c r="D206" s="180"/>
      <c r="E206" s="180"/>
      <c r="F206" s="180"/>
      <c r="G206" s="391" t="s">
        <v>290</v>
      </c>
      <c r="H206" s="391"/>
      <c r="I206" s="391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99"/>
      <c r="AF206" s="99"/>
      <c r="AG206" s="100"/>
      <c r="AH206" s="100"/>
    </row>
    <row r="207" spans="1:34" s="101" customFormat="1" ht="15.75" customHeight="1" x14ac:dyDescent="0.2">
      <c r="A207" s="118"/>
      <c r="B207" s="119"/>
      <c r="C207" s="180"/>
      <c r="D207" s="180"/>
      <c r="E207" s="180"/>
      <c r="F207" s="392" t="s">
        <v>190</v>
      </c>
      <c r="G207" s="392"/>
      <c r="H207" s="182"/>
      <c r="I207" s="182"/>
      <c r="J207" s="182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99"/>
      <c r="AF207" s="99"/>
      <c r="AG207" s="100"/>
      <c r="AH207" s="100"/>
    </row>
    <row r="208" spans="1:34" s="101" customFormat="1" ht="15.75" customHeight="1" x14ac:dyDescent="0.2">
      <c r="A208" s="118"/>
      <c r="B208" s="119"/>
      <c r="C208" s="180"/>
      <c r="D208" s="180"/>
      <c r="E208" s="180"/>
      <c r="F208" s="180"/>
      <c r="G208" s="391"/>
      <c r="H208" s="391"/>
      <c r="I208" s="391"/>
      <c r="J208" s="391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99"/>
      <c r="AF208" s="99"/>
      <c r="AG208" s="100"/>
      <c r="AH208" s="100"/>
    </row>
    <row r="209" spans="1:34" s="101" customFormat="1" ht="15.75" customHeight="1" x14ac:dyDescent="0.2">
      <c r="A209" s="118"/>
      <c r="B209" s="119"/>
      <c r="C209" s="119"/>
      <c r="D209" s="119"/>
      <c r="E209" s="119"/>
      <c r="F209" s="119"/>
      <c r="G209" s="386"/>
      <c r="H209" s="386"/>
      <c r="I209" s="386"/>
      <c r="J209" s="386"/>
      <c r="K209" s="386"/>
      <c r="L209" s="386"/>
      <c r="M209" s="386"/>
      <c r="N209" s="386"/>
      <c r="O209" s="386"/>
      <c r="P209" s="386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99"/>
      <c r="AF209" s="99"/>
      <c r="AG209" s="100"/>
      <c r="AH209" s="100"/>
    </row>
    <row r="210" spans="1:34" s="101" customFormat="1" ht="15.75" customHeight="1" x14ac:dyDescent="0.2">
      <c r="A210" s="118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99"/>
      <c r="AF210" s="99"/>
      <c r="AG210" s="100"/>
      <c r="AH210" s="100"/>
    </row>
    <row r="211" spans="1:34" s="101" customFormat="1" x14ac:dyDescent="0.25">
      <c r="A211" s="105"/>
      <c r="B211" s="104"/>
      <c r="G211" s="106"/>
      <c r="H211" s="108"/>
      <c r="I211" s="108"/>
      <c r="J211" s="108"/>
      <c r="K211" s="108"/>
      <c r="L211" s="108"/>
      <c r="M211" s="108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9"/>
      <c r="AF211" s="99"/>
      <c r="AG211" s="100"/>
      <c r="AH211" s="100"/>
    </row>
    <row r="212" spans="1:34" s="101" customFormat="1" x14ac:dyDescent="0.25">
      <c r="A212" s="105"/>
      <c r="B212" s="104"/>
      <c r="G212" s="110" t="s">
        <v>105</v>
      </c>
      <c r="H212" s="108"/>
      <c r="I212" s="108"/>
      <c r="J212" s="108"/>
      <c r="K212" s="108"/>
      <c r="L212" s="108"/>
      <c r="M212" s="108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9"/>
      <c r="AF212" s="99"/>
      <c r="AG212" s="100"/>
      <c r="AH212" s="100"/>
    </row>
    <row r="213" spans="1:34" s="101" customFormat="1" x14ac:dyDescent="0.25">
      <c r="A213" s="105"/>
      <c r="B213" s="104"/>
      <c r="C213" s="107"/>
      <c r="G213" s="106"/>
      <c r="H213" s="108"/>
      <c r="I213" s="108"/>
      <c r="J213" s="108"/>
      <c r="K213" s="108"/>
      <c r="L213" s="108"/>
      <c r="M213" s="108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9"/>
      <c r="AF213" s="99"/>
      <c r="AG213" s="100"/>
      <c r="AH213" s="100"/>
    </row>
    <row r="214" spans="1:34" s="101" customFormat="1" x14ac:dyDescent="0.25">
      <c r="A214" s="105"/>
      <c r="B214" s="104"/>
      <c r="C214" s="107" t="s">
        <v>105</v>
      </c>
      <c r="G214" s="106"/>
      <c r="H214" s="108"/>
      <c r="I214" s="108"/>
      <c r="J214" s="108"/>
      <c r="K214" s="108"/>
      <c r="L214" s="108"/>
      <c r="M214" s="108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9"/>
      <c r="AF214" s="99"/>
      <c r="AG214" s="100"/>
      <c r="AH214" s="100"/>
    </row>
    <row r="215" spans="1:34" s="101" customFormat="1" x14ac:dyDescent="0.25">
      <c r="A215" s="105"/>
      <c r="B215" s="104"/>
      <c r="C215" s="107"/>
      <c r="G215" s="106"/>
      <c r="H215" s="108"/>
      <c r="I215" s="108"/>
      <c r="J215" s="108"/>
      <c r="K215" s="108"/>
      <c r="L215" s="108"/>
      <c r="M215" s="108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9"/>
      <c r="AF215" s="99"/>
      <c r="AG215" s="100"/>
      <c r="AH215" s="100"/>
    </row>
    <row r="216" spans="1:34" s="101" customFormat="1" x14ac:dyDescent="0.25">
      <c r="A216" s="105"/>
      <c r="B216" s="104"/>
      <c r="C216" s="107" t="s">
        <v>105</v>
      </c>
      <c r="G216" s="106"/>
      <c r="H216" s="108"/>
      <c r="I216" s="111" t="s">
        <v>105</v>
      </c>
      <c r="J216" s="108"/>
      <c r="K216" s="108"/>
      <c r="L216" s="108"/>
      <c r="M216" s="108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9"/>
      <c r="AF216" s="99"/>
      <c r="AG216" s="100"/>
      <c r="AH216" s="100"/>
    </row>
    <row r="217" spans="1:34" s="101" customFormat="1" x14ac:dyDescent="0.25">
      <c r="A217" s="105"/>
      <c r="B217" s="104"/>
      <c r="G217" s="106"/>
      <c r="H217" s="108"/>
      <c r="I217" s="108"/>
      <c r="J217" s="108"/>
      <c r="K217" s="108"/>
      <c r="L217" s="108"/>
      <c r="M217" s="108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9"/>
      <c r="AF217" s="99"/>
      <c r="AG217" s="100"/>
      <c r="AH217" s="100"/>
    </row>
    <row r="218" spans="1:34" s="101" customFormat="1" x14ac:dyDescent="0.25">
      <c r="A218" s="105"/>
      <c r="B218" s="104"/>
      <c r="C218" s="107" t="s">
        <v>117</v>
      </c>
      <c r="G218" s="106"/>
      <c r="H218" s="108"/>
      <c r="I218" s="108"/>
      <c r="J218" s="108"/>
      <c r="K218" s="108"/>
      <c r="L218" s="108"/>
      <c r="M218" s="108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9"/>
      <c r="AF218" s="99"/>
      <c r="AG218" s="100"/>
      <c r="AH218" s="100"/>
    </row>
    <row r="219" spans="1:34" s="101" customFormat="1" x14ac:dyDescent="0.25">
      <c r="A219" s="105"/>
      <c r="B219" s="104"/>
      <c r="C219" s="42"/>
      <c r="D219" s="107"/>
      <c r="E219" s="107"/>
      <c r="F219" s="107"/>
      <c r="G219" s="70"/>
      <c r="H219" s="98"/>
      <c r="I219" s="92"/>
      <c r="J219" s="92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9"/>
      <c r="AF219" s="99"/>
      <c r="AG219" s="100"/>
      <c r="AH219" s="100"/>
    </row>
    <row r="220" spans="1:34" s="101" customFormat="1" x14ac:dyDescent="0.25">
      <c r="A220" s="105"/>
      <c r="B220" s="104"/>
      <c r="C220" s="42"/>
      <c r="D220" s="107"/>
      <c r="E220" s="107"/>
      <c r="F220" s="107"/>
      <c r="G220" s="70"/>
      <c r="H220" s="98"/>
      <c r="I220" s="92"/>
      <c r="J220" s="92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9"/>
      <c r="AF220" s="99"/>
      <c r="AG220" s="100"/>
      <c r="AH220" s="100"/>
    </row>
    <row r="221" spans="1:34" s="101" customFormat="1" x14ac:dyDescent="0.25">
      <c r="A221" s="105"/>
      <c r="B221" s="104"/>
      <c r="C221" s="42"/>
      <c r="D221" s="107"/>
      <c r="E221" s="107"/>
      <c r="F221" s="107"/>
      <c r="G221" s="70"/>
      <c r="H221" s="98"/>
      <c r="I221" s="92"/>
      <c r="J221" s="92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9"/>
      <c r="AF221" s="99"/>
      <c r="AG221" s="100"/>
      <c r="AH221" s="100"/>
    </row>
    <row r="222" spans="1:34" s="101" customFormat="1" x14ac:dyDescent="0.25">
      <c r="A222" s="105"/>
      <c r="B222" s="104"/>
      <c r="C222" s="42"/>
      <c r="D222" s="107"/>
      <c r="E222" s="107"/>
      <c r="F222" s="107"/>
      <c r="G222" s="70"/>
      <c r="H222" s="98"/>
      <c r="I222" s="92"/>
      <c r="J222" s="92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9"/>
      <c r="AF222" s="99"/>
      <c r="AG222" s="100"/>
      <c r="AH222" s="100"/>
    </row>
    <row r="223" spans="1:34" s="101" customFormat="1" x14ac:dyDescent="0.25">
      <c r="A223" s="105"/>
      <c r="B223" s="104"/>
      <c r="C223" s="42"/>
      <c r="D223" s="107"/>
      <c r="E223" s="107"/>
      <c r="F223" s="107"/>
      <c r="G223" s="70"/>
      <c r="H223" s="98"/>
      <c r="I223" s="92"/>
      <c r="J223" s="92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9"/>
      <c r="AF223" s="99"/>
      <c r="AG223" s="100"/>
      <c r="AH223" s="100"/>
    </row>
    <row r="224" spans="1:34" s="101" customFormat="1" x14ac:dyDescent="0.25">
      <c r="A224" s="105"/>
      <c r="B224" s="104"/>
      <c r="C224" s="42"/>
      <c r="D224" s="107"/>
      <c r="E224" s="107"/>
      <c r="F224" s="107"/>
      <c r="G224" s="70"/>
      <c r="H224" s="98"/>
      <c r="I224" s="92"/>
      <c r="J224" s="92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9"/>
      <c r="AF224" s="99"/>
      <c r="AG224" s="100"/>
      <c r="AH224" s="100"/>
    </row>
    <row r="225" spans="1:34" s="101" customFormat="1" x14ac:dyDescent="0.25">
      <c r="A225" s="105"/>
      <c r="B225" s="104"/>
      <c r="C225" s="42"/>
      <c r="D225" s="107"/>
      <c r="E225" s="107"/>
      <c r="F225" s="107"/>
      <c r="G225" s="70"/>
      <c r="H225" s="98"/>
      <c r="I225" s="92"/>
      <c r="J225" s="92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9"/>
      <c r="AF225" s="99"/>
      <c r="AG225" s="100"/>
      <c r="AH225" s="100"/>
    </row>
    <row r="226" spans="1:34" s="101" customFormat="1" x14ac:dyDescent="0.25">
      <c r="A226" s="105"/>
      <c r="B226" s="104"/>
      <c r="C226" s="42"/>
      <c r="D226" s="107"/>
      <c r="E226" s="107"/>
      <c r="F226" s="107"/>
      <c r="G226" s="70"/>
      <c r="H226" s="98"/>
      <c r="I226" s="92"/>
      <c r="J226" s="92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9"/>
      <c r="AF226" s="99"/>
      <c r="AG226" s="100"/>
      <c r="AH226" s="100"/>
    </row>
    <row r="227" spans="1:34" s="101" customFormat="1" x14ac:dyDescent="0.25">
      <c r="A227" s="105"/>
      <c r="B227" s="104"/>
      <c r="C227" s="42"/>
      <c r="D227" s="107"/>
      <c r="E227" s="107"/>
      <c r="F227" s="107"/>
      <c r="G227" s="70"/>
      <c r="H227" s="98"/>
      <c r="I227" s="92"/>
      <c r="J227" s="92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9"/>
      <c r="AF227" s="99"/>
      <c r="AG227" s="100"/>
      <c r="AH227" s="100"/>
    </row>
    <row r="228" spans="1:34" s="101" customFormat="1" x14ac:dyDescent="0.25">
      <c r="A228" s="105"/>
      <c r="B228" s="104"/>
      <c r="C228" s="42"/>
      <c r="D228" s="107"/>
      <c r="E228" s="107"/>
      <c r="F228" s="107"/>
      <c r="G228" s="70"/>
      <c r="H228" s="98"/>
      <c r="I228" s="92"/>
      <c r="J228" s="92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9"/>
      <c r="AF228" s="99"/>
      <c r="AG228" s="100"/>
      <c r="AH228" s="100"/>
    </row>
    <row r="229" spans="1:34" s="101" customFormat="1" x14ac:dyDescent="0.25">
      <c r="A229" s="105"/>
      <c r="B229" s="104"/>
      <c r="C229" s="42"/>
      <c r="D229" s="107"/>
      <c r="E229" s="107"/>
      <c r="F229" s="107"/>
      <c r="G229" s="70"/>
      <c r="H229" s="98"/>
      <c r="I229" s="92"/>
      <c r="J229" s="92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9"/>
      <c r="AF229" s="99"/>
      <c r="AG229" s="100"/>
      <c r="AH229" s="100"/>
    </row>
    <row r="230" spans="1:34" s="101" customFormat="1" x14ac:dyDescent="0.25">
      <c r="A230" s="105"/>
      <c r="B230" s="104"/>
      <c r="C230" s="42"/>
      <c r="D230" s="107"/>
      <c r="E230" s="107"/>
      <c r="F230" s="107"/>
      <c r="G230" s="70"/>
      <c r="H230" s="98"/>
      <c r="I230" s="92"/>
      <c r="J230" s="92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9"/>
      <c r="AF230" s="99"/>
      <c r="AG230" s="100"/>
      <c r="AH230" s="100"/>
    </row>
    <row r="231" spans="1:34" s="101" customFormat="1" x14ac:dyDescent="0.25">
      <c r="A231" s="105"/>
      <c r="B231" s="104"/>
      <c r="C231" s="42"/>
      <c r="D231" s="107"/>
      <c r="E231" s="107"/>
      <c r="F231" s="107"/>
      <c r="G231" s="70"/>
      <c r="H231" s="98"/>
      <c r="I231" s="92"/>
      <c r="J231" s="92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9"/>
      <c r="AF231" s="99"/>
      <c r="AG231" s="100"/>
      <c r="AH231" s="100"/>
    </row>
    <row r="232" spans="1:34" s="101" customFormat="1" x14ac:dyDescent="0.25">
      <c r="A232" s="105"/>
      <c r="B232" s="104"/>
      <c r="C232" s="42"/>
      <c r="D232" s="107"/>
      <c r="E232" s="107"/>
      <c r="F232" s="107"/>
      <c r="G232" s="70"/>
      <c r="H232" s="98"/>
      <c r="I232" s="92"/>
      <c r="J232" s="92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9"/>
      <c r="AF232" s="99"/>
      <c r="AG232" s="100"/>
      <c r="AH232" s="100"/>
    </row>
    <row r="233" spans="1:34" s="101" customFormat="1" x14ac:dyDescent="0.25">
      <c r="A233" s="105"/>
      <c r="B233" s="104"/>
      <c r="C233" s="42"/>
      <c r="D233" s="107"/>
      <c r="E233" s="107"/>
      <c r="F233" s="107"/>
      <c r="G233" s="70"/>
      <c r="H233" s="98"/>
      <c r="I233" s="92"/>
      <c r="J233" s="92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9"/>
      <c r="AF233" s="99"/>
      <c r="AG233" s="100"/>
      <c r="AH233" s="100"/>
    </row>
    <row r="234" spans="1:34" s="101" customFormat="1" x14ac:dyDescent="0.25">
      <c r="A234" s="105"/>
      <c r="B234" s="104"/>
      <c r="C234" s="42"/>
      <c r="D234" s="107"/>
      <c r="E234" s="107"/>
      <c r="F234" s="107"/>
      <c r="G234" s="70"/>
      <c r="H234" s="98"/>
      <c r="I234" s="92"/>
      <c r="J234" s="92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9"/>
      <c r="AF234" s="99"/>
      <c r="AG234" s="100"/>
      <c r="AH234" s="100"/>
    </row>
    <row r="235" spans="1:34" s="101" customFormat="1" x14ac:dyDescent="0.25">
      <c r="A235" s="105"/>
      <c r="B235" s="104"/>
      <c r="C235" s="42"/>
      <c r="D235" s="107"/>
      <c r="E235" s="107"/>
      <c r="F235" s="107"/>
      <c r="G235" s="70"/>
      <c r="H235" s="98"/>
      <c r="I235" s="92"/>
      <c r="J235" s="92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9"/>
      <c r="AF235" s="99"/>
      <c r="AG235" s="100"/>
      <c r="AH235" s="100"/>
    </row>
    <row r="236" spans="1:34" s="101" customFormat="1" x14ac:dyDescent="0.25">
      <c r="A236" s="105"/>
      <c r="B236" s="104"/>
      <c r="C236" s="42"/>
      <c r="D236" s="107"/>
      <c r="E236" s="107"/>
      <c r="F236" s="107"/>
      <c r="G236" s="70"/>
      <c r="H236" s="98"/>
      <c r="I236" s="92"/>
      <c r="J236" s="92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9"/>
      <c r="AF236" s="99"/>
      <c r="AG236" s="100"/>
      <c r="AH236" s="100"/>
    </row>
    <row r="237" spans="1:34" s="101" customFormat="1" x14ac:dyDescent="0.25">
      <c r="A237" s="105"/>
      <c r="B237" s="104"/>
      <c r="C237" s="42"/>
      <c r="D237" s="107"/>
      <c r="E237" s="107"/>
      <c r="F237" s="107"/>
      <c r="G237" s="70"/>
      <c r="H237" s="98"/>
      <c r="I237" s="92"/>
      <c r="J237" s="92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9"/>
      <c r="AF237" s="99"/>
      <c r="AG237" s="100"/>
      <c r="AH237" s="100"/>
    </row>
    <row r="238" spans="1:34" s="101" customFormat="1" x14ac:dyDescent="0.25">
      <c r="A238" s="105"/>
      <c r="B238" s="104"/>
      <c r="C238" s="42"/>
      <c r="D238" s="107"/>
      <c r="E238" s="107"/>
      <c r="F238" s="107"/>
      <c r="G238" s="70"/>
      <c r="H238" s="98"/>
      <c r="I238" s="92"/>
      <c r="J238" s="92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9"/>
      <c r="AF238" s="99"/>
      <c r="AG238" s="100"/>
      <c r="AH238" s="100"/>
    </row>
    <row r="239" spans="1:34" s="101" customFormat="1" x14ac:dyDescent="0.25">
      <c r="A239" s="105"/>
      <c r="B239" s="104"/>
      <c r="C239" s="42"/>
      <c r="D239" s="107"/>
      <c r="E239" s="107"/>
      <c r="F239" s="107"/>
      <c r="G239" s="70"/>
      <c r="H239" s="98"/>
      <c r="I239" s="92"/>
      <c r="J239" s="92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9"/>
      <c r="AF239" s="99"/>
      <c r="AG239" s="100"/>
      <c r="AH239" s="100"/>
    </row>
    <row r="240" spans="1:34" s="101" customFormat="1" x14ac:dyDescent="0.25">
      <c r="A240" s="105"/>
      <c r="B240" s="104"/>
      <c r="C240" s="42"/>
      <c r="D240" s="107"/>
      <c r="E240" s="107"/>
      <c r="F240" s="107"/>
      <c r="G240" s="70"/>
      <c r="H240" s="98"/>
      <c r="I240" s="92"/>
      <c r="J240" s="92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9"/>
      <c r="AF240" s="99"/>
      <c r="AG240" s="100"/>
      <c r="AH240" s="100"/>
    </row>
    <row r="241" spans="1:34" s="101" customFormat="1" x14ac:dyDescent="0.25">
      <c r="A241" s="105"/>
      <c r="B241" s="104"/>
      <c r="C241" s="42"/>
      <c r="D241" s="107"/>
      <c r="E241" s="107"/>
      <c r="F241" s="107"/>
      <c r="G241" s="70"/>
      <c r="H241" s="98"/>
      <c r="I241" s="92"/>
      <c r="J241" s="92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9"/>
      <c r="AF241" s="99"/>
      <c r="AG241" s="100"/>
      <c r="AH241" s="100"/>
    </row>
    <row r="242" spans="1:34" s="101" customFormat="1" x14ac:dyDescent="0.25">
      <c r="A242" s="105"/>
      <c r="B242" s="104"/>
      <c r="C242" s="42"/>
      <c r="D242" s="107"/>
      <c r="E242" s="107"/>
      <c r="F242" s="107"/>
      <c r="G242" s="70"/>
      <c r="H242" s="98"/>
      <c r="I242" s="92"/>
      <c r="J242" s="92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9"/>
      <c r="AF242" s="99"/>
      <c r="AG242" s="100"/>
      <c r="AH242" s="100"/>
    </row>
    <row r="243" spans="1:34" s="101" customFormat="1" x14ac:dyDescent="0.25">
      <c r="A243" s="105"/>
      <c r="B243" s="104"/>
      <c r="C243" s="42"/>
      <c r="D243" s="107"/>
      <c r="E243" s="107"/>
      <c r="F243" s="107"/>
      <c r="G243" s="70"/>
      <c r="H243" s="98"/>
      <c r="I243" s="92"/>
      <c r="J243" s="92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9"/>
      <c r="AF243" s="99"/>
      <c r="AG243" s="100"/>
      <c r="AH243" s="100"/>
    </row>
    <row r="244" spans="1:34" s="101" customFormat="1" x14ac:dyDescent="0.25">
      <c r="A244" s="105"/>
      <c r="B244" s="104"/>
      <c r="C244" s="42"/>
      <c r="D244" s="107"/>
      <c r="E244" s="107"/>
      <c r="F244" s="107"/>
      <c r="G244" s="70"/>
      <c r="H244" s="98"/>
      <c r="I244" s="92"/>
      <c r="J244" s="92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9"/>
      <c r="AF244" s="99"/>
      <c r="AG244" s="100"/>
      <c r="AH244" s="100"/>
    </row>
    <row r="245" spans="1:34" s="101" customFormat="1" x14ac:dyDescent="0.25">
      <c r="A245" s="105"/>
      <c r="B245" s="104"/>
      <c r="C245" s="42"/>
      <c r="D245" s="107"/>
      <c r="E245" s="107"/>
      <c r="F245" s="107"/>
      <c r="G245" s="70"/>
      <c r="H245" s="98"/>
      <c r="I245" s="92"/>
      <c r="J245" s="92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9"/>
      <c r="AF245" s="99"/>
      <c r="AG245" s="100"/>
      <c r="AH245" s="100"/>
    </row>
    <row r="246" spans="1:34" s="101" customFormat="1" x14ac:dyDescent="0.25">
      <c r="A246" s="105"/>
      <c r="B246" s="104"/>
      <c r="C246" s="42"/>
      <c r="D246" s="107"/>
      <c r="E246" s="107"/>
      <c r="F246" s="107"/>
      <c r="G246" s="70"/>
      <c r="H246" s="98"/>
      <c r="I246" s="92"/>
      <c r="J246" s="92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9"/>
      <c r="AF246" s="99"/>
      <c r="AG246" s="100"/>
      <c r="AH246" s="100"/>
    </row>
    <row r="247" spans="1:34" s="101" customFormat="1" x14ac:dyDescent="0.25">
      <c r="A247" s="105"/>
      <c r="B247" s="104"/>
      <c r="C247" s="42"/>
      <c r="D247" s="107"/>
      <c r="E247" s="107"/>
      <c r="F247" s="107"/>
      <c r="G247" s="70"/>
      <c r="H247" s="98"/>
      <c r="I247" s="92"/>
      <c r="J247" s="92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9"/>
      <c r="AF247" s="99"/>
      <c r="AG247" s="100"/>
      <c r="AH247" s="100"/>
    </row>
    <row r="248" spans="1:34" s="101" customFormat="1" x14ac:dyDescent="0.25">
      <c r="A248" s="105"/>
      <c r="B248" s="104"/>
      <c r="C248" s="42"/>
      <c r="D248" s="107"/>
      <c r="E248" s="107"/>
      <c r="F248" s="107"/>
      <c r="G248" s="70"/>
      <c r="H248" s="98"/>
      <c r="I248" s="92"/>
      <c r="J248" s="92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9"/>
      <c r="AF248" s="99"/>
      <c r="AG248" s="100"/>
      <c r="AH248" s="100"/>
    </row>
    <row r="249" spans="1:34" s="101" customFormat="1" x14ac:dyDescent="0.25">
      <c r="A249" s="105"/>
      <c r="B249" s="104"/>
      <c r="C249" s="42"/>
      <c r="D249" s="107"/>
      <c r="E249" s="107"/>
      <c r="F249" s="107"/>
      <c r="G249" s="70"/>
      <c r="H249" s="98"/>
      <c r="I249" s="92"/>
      <c r="J249" s="92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9"/>
      <c r="AF249" s="99"/>
      <c r="AG249" s="100"/>
      <c r="AH249" s="100"/>
    </row>
    <row r="250" spans="1:34" s="101" customFormat="1" x14ac:dyDescent="0.25">
      <c r="A250" s="105"/>
      <c r="B250" s="104"/>
      <c r="C250" s="42"/>
      <c r="D250" s="107"/>
      <c r="E250" s="107"/>
      <c r="F250" s="107"/>
      <c r="G250" s="70"/>
      <c r="H250" s="98"/>
      <c r="I250" s="92"/>
      <c r="J250" s="92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9"/>
      <c r="AF250" s="99"/>
      <c r="AG250" s="100"/>
      <c r="AH250" s="100"/>
    </row>
    <row r="251" spans="1:34" s="101" customFormat="1" x14ac:dyDescent="0.25">
      <c r="A251" s="105"/>
      <c r="B251" s="104"/>
      <c r="C251" s="42"/>
      <c r="D251" s="107"/>
      <c r="E251" s="107"/>
      <c r="F251" s="107"/>
      <c r="G251" s="70"/>
      <c r="H251" s="98"/>
      <c r="I251" s="92"/>
      <c r="J251" s="92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9"/>
      <c r="AF251" s="99"/>
      <c r="AG251" s="100"/>
      <c r="AH251" s="100"/>
    </row>
    <row r="252" spans="1:34" s="101" customFormat="1" x14ac:dyDescent="0.25">
      <c r="A252" s="105"/>
      <c r="B252" s="104"/>
      <c r="C252" s="42"/>
      <c r="D252" s="107"/>
      <c r="E252" s="107"/>
      <c r="F252" s="107"/>
      <c r="G252" s="70"/>
      <c r="H252" s="98"/>
      <c r="I252" s="92"/>
      <c r="J252" s="92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9"/>
      <c r="AF252" s="99"/>
      <c r="AG252" s="100"/>
      <c r="AH252" s="100"/>
    </row>
    <row r="253" spans="1:34" s="101" customFormat="1" x14ac:dyDescent="0.25">
      <c r="A253" s="105"/>
      <c r="B253" s="104"/>
      <c r="C253" s="42"/>
      <c r="D253" s="107"/>
      <c r="E253" s="107"/>
      <c r="F253" s="107"/>
      <c r="G253" s="70"/>
      <c r="H253" s="98"/>
      <c r="I253" s="92"/>
      <c r="J253" s="92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9"/>
      <c r="AF253" s="99"/>
      <c r="AG253" s="100"/>
      <c r="AH253" s="100"/>
    </row>
    <row r="254" spans="1:34" s="101" customFormat="1" x14ac:dyDescent="0.25">
      <c r="A254" s="105"/>
      <c r="B254" s="104"/>
      <c r="C254" s="42"/>
      <c r="D254" s="107"/>
      <c r="E254" s="107"/>
      <c r="F254" s="107"/>
      <c r="G254" s="70"/>
      <c r="H254" s="98"/>
      <c r="I254" s="92"/>
      <c r="J254" s="92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9"/>
      <c r="AF254" s="99"/>
      <c r="AG254" s="100"/>
      <c r="AH254" s="100"/>
    </row>
    <row r="255" spans="1:34" s="101" customFormat="1" x14ac:dyDescent="0.25">
      <c r="A255" s="105"/>
      <c r="B255" s="104"/>
      <c r="C255" s="42"/>
      <c r="D255" s="107"/>
      <c r="E255" s="107"/>
      <c r="F255" s="107"/>
      <c r="G255" s="70"/>
      <c r="H255" s="98"/>
      <c r="I255" s="92"/>
      <c r="J255" s="92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9"/>
      <c r="AF255" s="99"/>
      <c r="AG255" s="100"/>
      <c r="AH255" s="100"/>
    </row>
    <row r="256" spans="1:34" s="101" customFormat="1" x14ac:dyDescent="0.25">
      <c r="A256" s="105"/>
      <c r="B256" s="104"/>
      <c r="C256" s="42"/>
      <c r="D256" s="107"/>
      <c r="E256" s="107"/>
      <c r="F256" s="107"/>
      <c r="G256" s="70"/>
      <c r="H256" s="98"/>
      <c r="I256" s="92"/>
      <c r="J256" s="92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9"/>
      <c r="AF256" s="99"/>
      <c r="AG256" s="100"/>
      <c r="AH256" s="100"/>
    </row>
    <row r="257" spans="1:34" s="101" customFormat="1" x14ac:dyDescent="0.25">
      <c r="A257" s="105"/>
      <c r="B257" s="104"/>
      <c r="C257" s="42"/>
      <c r="D257" s="107"/>
      <c r="E257" s="107"/>
      <c r="F257" s="107"/>
      <c r="G257" s="70"/>
      <c r="H257" s="98"/>
      <c r="I257" s="92"/>
      <c r="J257" s="92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9"/>
      <c r="AF257" s="99"/>
      <c r="AG257" s="100"/>
      <c r="AH257" s="100"/>
    </row>
    <row r="258" spans="1:34" s="101" customFormat="1" x14ac:dyDescent="0.25">
      <c r="A258" s="105"/>
      <c r="B258" s="104"/>
      <c r="C258" s="42"/>
      <c r="D258" s="107"/>
      <c r="E258" s="107"/>
      <c r="F258" s="107"/>
      <c r="G258" s="70"/>
      <c r="H258" s="98"/>
      <c r="I258" s="92"/>
      <c r="J258" s="92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9"/>
      <c r="AF258" s="99"/>
      <c r="AG258" s="100"/>
      <c r="AH258" s="100"/>
    </row>
    <row r="259" spans="1:34" s="101" customFormat="1" x14ac:dyDescent="0.25">
      <c r="A259" s="105"/>
      <c r="B259" s="104"/>
      <c r="C259" s="42"/>
      <c r="D259" s="107"/>
      <c r="E259" s="107"/>
      <c r="F259" s="107"/>
      <c r="G259" s="70"/>
      <c r="H259" s="98"/>
      <c r="I259" s="92"/>
      <c r="J259" s="92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9"/>
      <c r="AF259" s="99"/>
      <c r="AG259" s="100"/>
      <c r="AH259" s="100"/>
    </row>
    <row r="260" spans="1:34" s="101" customFormat="1" x14ac:dyDescent="0.25">
      <c r="A260" s="105"/>
      <c r="B260" s="104"/>
      <c r="C260" s="42"/>
      <c r="D260" s="107"/>
      <c r="E260" s="107"/>
      <c r="F260" s="107"/>
      <c r="G260" s="70"/>
      <c r="H260" s="98"/>
      <c r="I260" s="92"/>
      <c r="J260" s="92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9"/>
      <c r="AF260" s="99"/>
      <c r="AG260" s="100"/>
      <c r="AH260" s="100"/>
    </row>
    <row r="261" spans="1:34" s="101" customFormat="1" x14ac:dyDescent="0.25">
      <c r="A261" s="105"/>
      <c r="B261" s="104"/>
      <c r="C261" s="42"/>
      <c r="D261" s="107"/>
      <c r="E261" s="107"/>
      <c r="F261" s="107"/>
      <c r="G261" s="70"/>
      <c r="H261" s="98"/>
      <c r="I261" s="92"/>
      <c r="J261" s="92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9"/>
      <c r="AF261" s="99"/>
      <c r="AG261" s="100"/>
      <c r="AH261" s="100"/>
    </row>
    <row r="262" spans="1:34" s="101" customFormat="1" x14ac:dyDescent="0.25">
      <c r="A262" s="105"/>
      <c r="B262" s="104"/>
      <c r="C262" s="42"/>
      <c r="D262" s="107"/>
      <c r="E262" s="107"/>
      <c r="F262" s="107"/>
      <c r="G262" s="70"/>
      <c r="H262" s="98"/>
      <c r="I262" s="92"/>
      <c r="J262" s="92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9"/>
      <c r="AF262" s="99"/>
      <c r="AG262" s="100"/>
      <c r="AH262" s="100"/>
    </row>
    <row r="263" spans="1:34" s="101" customFormat="1" x14ac:dyDescent="0.25">
      <c r="A263" s="105"/>
      <c r="B263" s="104"/>
      <c r="C263" s="42"/>
      <c r="D263" s="107"/>
      <c r="E263" s="107"/>
      <c r="F263" s="107"/>
      <c r="G263" s="70"/>
      <c r="H263" s="98"/>
      <c r="I263" s="92"/>
      <c r="J263" s="92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9"/>
      <c r="AF263" s="99"/>
      <c r="AG263" s="100"/>
      <c r="AH263" s="100"/>
    </row>
    <row r="264" spans="1:34" s="101" customFormat="1" x14ac:dyDescent="0.25">
      <c r="A264" s="105"/>
      <c r="B264" s="104"/>
      <c r="C264" s="42"/>
      <c r="D264" s="107"/>
      <c r="E264" s="107"/>
      <c r="F264" s="107"/>
      <c r="G264" s="70"/>
      <c r="H264" s="98"/>
      <c r="I264" s="92"/>
      <c r="J264" s="92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9"/>
      <c r="AF264" s="99"/>
      <c r="AG264" s="100"/>
      <c r="AH264" s="100"/>
    </row>
    <row r="265" spans="1:34" s="101" customFormat="1" x14ac:dyDescent="0.25">
      <c r="A265" s="105"/>
      <c r="B265" s="104"/>
      <c r="C265" s="42"/>
      <c r="D265" s="107"/>
      <c r="E265" s="107"/>
      <c r="F265" s="107"/>
      <c r="G265" s="70"/>
      <c r="H265" s="98"/>
      <c r="I265" s="92"/>
      <c r="J265" s="92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9"/>
      <c r="AF265" s="99"/>
      <c r="AG265" s="100"/>
      <c r="AH265" s="100"/>
    </row>
    <row r="266" spans="1:34" s="101" customFormat="1" x14ac:dyDescent="0.25">
      <c r="A266" s="105"/>
      <c r="B266" s="104"/>
      <c r="C266" s="42"/>
      <c r="D266" s="107"/>
      <c r="E266" s="107"/>
      <c r="F266" s="107"/>
      <c r="G266" s="70"/>
      <c r="H266" s="98"/>
      <c r="I266" s="92"/>
      <c r="J266" s="92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9"/>
      <c r="AF266" s="99"/>
      <c r="AG266" s="100"/>
      <c r="AH266" s="100"/>
    </row>
    <row r="267" spans="1:34" s="101" customFormat="1" x14ac:dyDescent="0.25">
      <c r="A267" s="105"/>
      <c r="B267" s="104"/>
      <c r="C267" s="42"/>
      <c r="D267" s="107"/>
      <c r="E267" s="107"/>
      <c r="F267" s="107"/>
      <c r="G267" s="70"/>
      <c r="H267" s="98"/>
      <c r="I267" s="92"/>
      <c r="J267" s="92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9"/>
      <c r="AF267" s="99"/>
      <c r="AG267" s="100"/>
      <c r="AH267" s="100"/>
    </row>
    <row r="268" spans="1:34" s="101" customFormat="1" x14ac:dyDescent="0.25">
      <c r="A268" s="105"/>
      <c r="B268" s="104"/>
      <c r="C268" s="42"/>
      <c r="D268" s="107"/>
      <c r="E268" s="107"/>
      <c r="F268" s="107"/>
      <c r="G268" s="70"/>
      <c r="H268" s="98"/>
      <c r="I268" s="92"/>
      <c r="J268" s="92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9"/>
      <c r="AF268" s="99"/>
      <c r="AG268" s="100"/>
      <c r="AH268" s="100"/>
    </row>
    <row r="269" spans="1:34" s="101" customFormat="1" x14ac:dyDescent="0.25">
      <c r="A269" s="105"/>
      <c r="B269" s="104"/>
      <c r="C269" s="42"/>
      <c r="D269" s="107"/>
      <c r="E269" s="107"/>
      <c r="F269" s="107"/>
      <c r="G269" s="70"/>
      <c r="H269" s="98"/>
      <c r="I269" s="92"/>
      <c r="J269" s="92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9"/>
      <c r="AF269" s="99"/>
      <c r="AG269" s="100"/>
      <c r="AH269" s="100"/>
    </row>
    <row r="270" spans="1:34" s="101" customFormat="1" x14ac:dyDescent="0.25">
      <c r="A270" s="105"/>
      <c r="B270" s="104"/>
      <c r="C270" s="42"/>
      <c r="D270" s="107"/>
      <c r="E270" s="107"/>
      <c r="F270" s="107"/>
      <c r="G270" s="70"/>
      <c r="H270" s="98"/>
      <c r="I270" s="92"/>
      <c r="J270" s="92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9"/>
      <c r="AF270" s="99"/>
      <c r="AG270" s="100"/>
      <c r="AH270" s="100"/>
    </row>
    <row r="271" spans="1:34" s="101" customFormat="1" x14ac:dyDescent="0.25">
      <c r="A271" s="105"/>
      <c r="B271" s="104"/>
      <c r="C271" s="42"/>
      <c r="D271" s="107"/>
      <c r="E271" s="107"/>
      <c r="F271" s="107"/>
      <c r="G271" s="70"/>
      <c r="H271" s="98"/>
      <c r="I271" s="92"/>
      <c r="J271" s="92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9"/>
      <c r="AF271" s="99"/>
      <c r="AG271" s="100"/>
      <c r="AH271" s="100"/>
    </row>
    <row r="272" spans="1:34" s="101" customFormat="1" x14ac:dyDescent="0.25">
      <c r="A272" s="105"/>
      <c r="B272" s="104"/>
      <c r="C272" s="42"/>
      <c r="D272" s="107"/>
      <c r="E272" s="107"/>
      <c r="F272" s="107"/>
      <c r="G272" s="70"/>
      <c r="H272" s="98"/>
      <c r="I272" s="92"/>
      <c r="J272" s="92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9"/>
      <c r="AF272" s="99"/>
      <c r="AG272" s="100"/>
      <c r="AH272" s="100"/>
    </row>
    <row r="273" spans="1:34" s="101" customFormat="1" x14ac:dyDescent="0.25">
      <c r="A273" s="105"/>
      <c r="B273" s="104"/>
      <c r="C273" s="42"/>
      <c r="D273" s="107"/>
      <c r="E273" s="107"/>
      <c r="F273" s="107"/>
      <c r="G273" s="70"/>
      <c r="H273" s="98"/>
      <c r="I273" s="92"/>
      <c r="J273" s="92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9"/>
      <c r="AF273" s="99"/>
      <c r="AG273" s="100"/>
      <c r="AH273" s="100"/>
    </row>
    <row r="274" spans="1:34" s="101" customFormat="1" x14ac:dyDescent="0.25">
      <c r="A274" s="105"/>
      <c r="B274" s="104"/>
      <c r="C274" s="42"/>
      <c r="D274" s="107"/>
      <c r="E274" s="107"/>
      <c r="F274" s="107"/>
      <c r="G274" s="70"/>
      <c r="H274" s="98"/>
      <c r="I274" s="92"/>
      <c r="J274" s="92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9"/>
      <c r="AF274" s="99"/>
      <c r="AG274" s="100"/>
      <c r="AH274" s="100"/>
    </row>
    <row r="275" spans="1:34" s="101" customFormat="1" x14ac:dyDescent="0.25">
      <c r="A275" s="105"/>
      <c r="B275" s="104"/>
      <c r="C275" s="42"/>
      <c r="D275" s="107"/>
      <c r="E275" s="107"/>
      <c r="F275" s="107"/>
      <c r="G275" s="70"/>
      <c r="H275" s="98"/>
      <c r="I275" s="92"/>
      <c r="J275" s="92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9"/>
      <c r="AF275" s="99"/>
      <c r="AG275" s="100"/>
      <c r="AH275" s="100"/>
    </row>
    <row r="276" spans="1:34" s="101" customFormat="1" x14ac:dyDescent="0.25">
      <c r="A276" s="105"/>
      <c r="B276" s="104"/>
      <c r="C276" s="42"/>
      <c r="D276" s="107"/>
      <c r="E276" s="107"/>
      <c r="F276" s="107"/>
      <c r="G276" s="70"/>
      <c r="H276" s="98"/>
      <c r="I276" s="92"/>
      <c r="J276" s="92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9"/>
      <c r="AF276" s="99"/>
      <c r="AG276" s="100"/>
      <c r="AH276" s="100"/>
    </row>
    <row r="277" spans="1:34" s="101" customFormat="1" x14ac:dyDescent="0.25">
      <c r="A277" s="105"/>
      <c r="B277" s="104"/>
      <c r="C277" s="42"/>
      <c r="D277" s="107"/>
      <c r="E277" s="107"/>
      <c r="F277" s="107"/>
      <c r="G277" s="70"/>
      <c r="H277" s="98"/>
      <c r="I277" s="92"/>
      <c r="J277" s="92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9"/>
      <c r="AF277" s="99"/>
      <c r="AG277" s="100"/>
      <c r="AH277" s="100"/>
    </row>
    <row r="278" spans="1:34" s="101" customFormat="1" x14ac:dyDescent="0.25">
      <c r="A278" s="105"/>
      <c r="B278" s="104"/>
      <c r="C278" s="42"/>
      <c r="D278" s="107"/>
      <c r="E278" s="107"/>
      <c r="F278" s="107"/>
      <c r="G278" s="70"/>
      <c r="H278" s="98"/>
      <c r="I278" s="92"/>
      <c r="J278" s="92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9"/>
      <c r="AF278" s="99"/>
      <c r="AG278" s="100"/>
      <c r="AH278" s="100"/>
    </row>
    <row r="279" spans="1:34" s="101" customFormat="1" x14ac:dyDescent="0.25">
      <c r="A279" s="105"/>
      <c r="B279" s="104"/>
      <c r="C279" s="42"/>
      <c r="D279" s="107"/>
      <c r="E279" s="107"/>
      <c r="F279" s="107"/>
      <c r="G279" s="70"/>
      <c r="H279" s="98"/>
      <c r="I279" s="92"/>
      <c r="J279" s="92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9"/>
      <c r="AF279" s="99"/>
      <c r="AG279" s="100"/>
      <c r="AH279" s="100"/>
    </row>
    <row r="280" spans="1:34" s="101" customFormat="1" x14ac:dyDescent="0.25">
      <c r="A280" s="105"/>
      <c r="B280" s="104"/>
      <c r="C280" s="42"/>
      <c r="D280" s="107"/>
      <c r="E280" s="107"/>
      <c r="F280" s="107"/>
      <c r="G280" s="70"/>
      <c r="H280" s="98"/>
      <c r="I280" s="92"/>
      <c r="J280" s="92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9"/>
      <c r="AF280" s="99"/>
      <c r="AG280" s="100"/>
      <c r="AH280" s="100"/>
    </row>
    <row r="281" spans="1:34" s="101" customFormat="1" x14ac:dyDescent="0.25">
      <c r="A281" s="105"/>
      <c r="B281" s="104"/>
      <c r="C281" s="42"/>
      <c r="D281" s="107"/>
      <c r="E281" s="107"/>
      <c r="F281" s="107"/>
      <c r="G281" s="70"/>
      <c r="H281" s="98"/>
      <c r="I281" s="92"/>
      <c r="J281" s="92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9"/>
      <c r="AF281" s="99"/>
      <c r="AG281" s="100"/>
      <c r="AH281" s="100"/>
    </row>
    <row r="282" spans="1:34" s="101" customFormat="1" x14ac:dyDescent="0.25">
      <c r="A282" s="105"/>
      <c r="B282" s="104"/>
      <c r="C282" s="42"/>
      <c r="D282" s="107"/>
      <c r="E282" s="107"/>
      <c r="F282" s="107"/>
      <c r="G282" s="70"/>
      <c r="H282" s="98"/>
      <c r="I282" s="92"/>
      <c r="J282" s="92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9"/>
      <c r="AF282" s="99"/>
      <c r="AG282" s="100"/>
      <c r="AH282" s="100"/>
    </row>
    <row r="283" spans="1:34" s="101" customFormat="1" x14ac:dyDescent="0.25">
      <c r="A283" s="105"/>
      <c r="B283" s="104"/>
      <c r="C283" s="42"/>
      <c r="D283" s="107"/>
      <c r="E283" s="107"/>
      <c r="F283" s="107"/>
      <c r="G283" s="70"/>
      <c r="H283" s="98"/>
      <c r="I283" s="92"/>
      <c r="J283" s="92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9"/>
      <c r="AF283" s="99"/>
      <c r="AG283" s="100"/>
      <c r="AH283" s="100"/>
    </row>
    <row r="284" spans="1:34" s="101" customFormat="1" x14ac:dyDescent="0.25">
      <c r="A284" s="105"/>
      <c r="B284" s="104"/>
      <c r="C284" s="42"/>
      <c r="D284" s="107"/>
      <c r="E284" s="107"/>
      <c r="F284" s="107"/>
      <c r="G284" s="70"/>
      <c r="H284" s="98"/>
      <c r="I284" s="92"/>
      <c r="J284" s="92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9"/>
      <c r="AF284" s="99"/>
      <c r="AG284" s="100"/>
      <c r="AH284" s="100"/>
    </row>
    <row r="285" spans="1:34" s="101" customFormat="1" x14ac:dyDescent="0.25">
      <c r="A285" s="105"/>
      <c r="B285" s="104"/>
      <c r="C285" s="42"/>
      <c r="D285" s="107"/>
      <c r="E285" s="107"/>
      <c r="F285" s="107"/>
      <c r="G285" s="70"/>
      <c r="H285" s="98"/>
      <c r="I285" s="92"/>
      <c r="J285" s="92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9"/>
      <c r="AF285" s="99"/>
      <c r="AG285" s="100"/>
      <c r="AH285" s="100"/>
    </row>
    <row r="286" spans="1:34" s="101" customFormat="1" x14ac:dyDescent="0.25">
      <c r="A286" s="105"/>
      <c r="B286" s="104"/>
      <c r="C286" s="42"/>
      <c r="D286" s="107"/>
      <c r="E286" s="107"/>
      <c r="F286" s="107"/>
      <c r="G286" s="70"/>
      <c r="H286" s="98"/>
      <c r="I286" s="92"/>
      <c r="J286" s="92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9"/>
      <c r="AF286" s="99"/>
      <c r="AG286" s="100"/>
      <c r="AH286" s="100"/>
    </row>
    <row r="287" spans="1:34" s="101" customFormat="1" x14ac:dyDescent="0.25">
      <c r="A287" s="105"/>
      <c r="B287" s="104"/>
      <c r="C287" s="42"/>
      <c r="D287" s="107"/>
      <c r="E287" s="107"/>
      <c r="F287" s="107"/>
      <c r="G287" s="70"/>
      <c r="H287" s="98"/>
      <c r="I287" s="92"/>
      <c r="J287" s="92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9"/>
      <c r="AF287" s="99"/>
      <c r="AG287" s="100"/>
      <c r="AH287" s="100"/>
    </row>
    <row r="288" spans="1:34" s="101" customFormat="1" x14ac:dyDescent="0.25">
      <c r="A288" s="105"/>
      <c r="B288" s="104"/>
      <c r="C288" s="42"/>
      <c r="D288" s="107"/>
      <c r="E288" s="107"/>
      <c r="F288" s="107"/>
      <c r="G288" s="70"/>
      <c r="H288" s="98"/>
      <c r="I288" s="92"/>
      <c r="J288" s="92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9"/>
      <c r="AF288" s="99"/>
      <c r="AG288" s="100"/>
      <c r="AH288" s="100"/>
    </row>
    <row r="289" spans="1:34" s="101" customFormat="1" x14ac:dyDescent="0.25">
      <c r="A289" s="105"/>
      <c r="B289" s="104"/>
      <c r="C289" s="42"/>
      <c r="D289" s="107"/>
      <c r="E289" s="107"/>
      <c r="F289" s="107"/>
      <c r="G289" s="70"/>
      <c r="H289" s="98"/>
      <c r="I289" s="92"/>
      <c r="J289" s="92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9"/>
      <c r="AF289" s="99"/>
      <c r="AG289" s="100"/>
      <c r="AH289" s="100"/>
    </row>
    <row r="290" spans="1:34" s="101" customFormat="1" x14ac:dyDescent="0.25">
      <c r="A290" s="105"/>
      <c r="B290" s="104"/>
      <c r="C290" s="42"/>
      <c r="D290" s="107"/>
      <c r="E290" s="107"/>
      <c r="F290" s="107"/>
      <c r="G290" s="70"/>
      <c r="H290" s="98"/>
      <c r="I290" s="92"/>
      <c r="J290" s="92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9"/>
      <c r="AF290" s="99"/>
      <c r="AG290" s="100"/>
      <c r="AH290" s="100"/>
    </row>
    <row r="291" spans="1:34" s="101" customFormat="1" x14ac:dyDescent="0.25">
      <c r="A291" s="105"/>
      <c r="B291" s="104"/>
      <c r="C291" s="42"/>
      <c r="D291" s="107"/>
      <c r="E291" s="107"/>
      <c r="F291" s="107"/>
      <c r="G291" s="70"/>
      <c r="H291" s="98"/>
      <c r="I291" s="92"/>
      <c r="J291" s="92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9"/>
      <c r="AF291" s="99"/>
      <c r="AG291" s="100"/>
      <c r="AH291" s="100"/>
    </row>
    <row r="292" spans="1:34" s="101" customFormat="1" x14ac:dyDescent="0.25">
      <c r="A292" s="105"/>
      <c r="B292" s="104"/>
      <c r="C292" s="42"/>
      <c r="D292" s="107"/>
      <c r="E292" s="107"/>
      <c r="F292" s="107"/>
      <c r="G292" s="70"/>
      <c r="H292" s="98"/>
      <c r="I292" s="92"/>
      <c r="J292" s="92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9"/>
      <c r="AF292" s="99"/>
      <c r="AG292" s="100"/>
      <c r="AH292" s="100"/>
    </row>
    <row r="293" spans="1:34" s="101" customFormat="1" x14ac:dyDescent="0.25">
      <c r="A293" s="105"/>
      <c r="B293" s="104"/>
      <c r="C293" s="42"/>
      <c r="D293" s="107"/>
      <c r="E293" s="107"/>
      <c r="F293" s="107"/>
      <c r="G293" s="70"/>
      <c r="H293" s="98"/>
      <c r="I293" s="92"/>
      <c r="J293" s="92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9"/>
      <c r="AF293" s="99"/>
      <c r="AG293" s="100"/>
      <c r="AH293" s="100"/>
    </row>
    <row r="294" spans="1:34" s="101" customFormat="1" x14ac:dyDescent="0.25">
      <c r="A294" s="105"/>
      <c r="B294" s="104"/>
      <c r="C294" s="42"/>
      <c r="D294" s="107"/>
      <c r="E294" s="107"/>
      <c r="F294" s="107"/>
      <c r="G294" s="70"/>
      <c r="H294" s="98"/>
      <c r="I294" s="92"/>
      <c r="J294" s="92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9"/>
      <c r="AF294" s="99"/>
      <c r="AG294" s="100"/>
      <c r="AH294" s="100"/>
    </row>
    <row r="295" spans="1:34" s="101" customFormat="1" x14ac:dyDescent="0.25">
      <c r="A295" s="105"/>
      <c r="B295" s="104"/>
      <c r="C295" s="42"/>
      <c r="D295" s="107"/>
      <c r="E295" s="107"/>
      <c r="F295" s="107"/>
      <c r="G295" s="70"/>
      <c r="H295" s="98"/>
      <c r="I295" s="92"/>
      <c r="J295" s="92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9"/>
      <c r="AF295" s="99"/>
      <c r="AG295" s="100"/>
      <c r="AH295" s="100"/>
    </row>
    <row r="296" spans="1:34" s="101" customFormat="1" x14ac:dyDescent="0.25">
      <c r="A296" s="105"/>
      <c r="B296" s="104"/>
      <c r="C296" s="42"/>
      <c r="D296" s="107"/>
      <c r="E296" s="107"/>
      <c r="F296" s="107"/>
      <c r="G296" s="70"/>
      <c r="H296" s="98"/>
      <c r="I296" s="92"/>
      <c r="J296" s="92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9"/>
      <c r="AF296" s="99"/>
      <c r="AG296" s="100"/>
      <c r="AH296" s="100"/>
    </row>
    <row r="297" spans="1:34" s="101" customFormat="1" x14ac:dyDescent="0.25">
      <c r="A297" s="105"/>
      <c r="B297" s="104"/>
      <c r="C297" s="42"/>
      <c r="D297" s="107"/>
      <c r="E297" s="107"/>
      <c r="F297" s="107"/>
      <c r="G297" s="70"/>
      <c r="H297" s="98"/>
      <c r="I297" s="92"/>
      <c r="J297" s="92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9"/>
      <c r="AF297" s="99"/>
      <c r="AG297" s="100"/>
      <c r="AH297" s="100"/>
    </row>
    <row r="298" spans="1:34" s="101" customFormat="1" x14ac:dyDescent="0.25">
      <c r="A298" s="105"/>
      <c r="B298" s="104"/>
      <c r="C298" s="42"/>
      <c r="D298" s="107"/>
      <c r="E298" s="107"/>
      <c r="F298" s="107"/>
      <c r="G298" s="70"/>
      <c r="H298" s="98"/>
      <c r="I298" s="92"/>
      <c r="J298" s="92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9"/>
      <c r="AF298" s="99"/>
      <c r="AG298" s="100"/>
      <c r="AH298" s="100"/>
    </row>
    <row r="299" spans="1:34" s="101" customFormat="1" x14ac:dyDescent="0.25">
      <c r="A299" s="105"/>
      <c r="B299" s="104"/>
      <c r="C299" s="42"/>
      <c r="D299" s="107"/>
      <c r="E299" s="107"/>
      <c r="F299" s="107"/>
      <c r="G299" s="70"/>
      <c r="H299" s="98"/>
      <c r="I299" s="92"/>
      <c r="J299" s="92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9"/>
      <c r="AF299" s="99"/>
      <c r="AG299" s="100"/>
      <c r="AH299" s="100"/>
    </row>
    <row r="300" spans="1:34" s="101" customFormat="1" x14ac:dyDescent="0.25">
      <c r="A300" s="105"/>
      <c r="B300" s="104"/>
      <c r="C300" s="42"/>
      <c r="D300" s="107"/>
      <c r="E300" s="107"/>
      <c r="F300" s="107"/>
      <c r="G300" s="70"/>
      <c r="H300" s="98"/>
      <c r="I300" s="92"/>
      <c r="J300" s="92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9"/>
      <c r="AF300" s="99"/>
      <c r="AG300" s="100"/>
      <c r="AH300" s="100"/>
    </row>
    <row r="301" spans="1:34" s="101" customFormat="1" x14ac:dyDescent="0.25">
      <c r="A301" s="105"/>
      <c r="B301" s="104"/>
      <c r="C301" s="42"/>
      <c r="D301" s="107"/>
      <c r="E301" s="107"/>
      <c r="F301" s="107"/>
      <c r="G301" s="70"/>
      <c r="H301" s="98"/>
      <c r="I301" s="92"/>
      <c r="J301" s="92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9"/>
      <c r="AF301" s="99"/>
      <c r="AG301" s="100"/>
      <c r="AH301" s="100"/>
    </row>
    <row r="302" spans="1:34" s="101" customFormat="1" x14ac:dyDescent="0.25">
      <c r="A302" s="105"/>
      <c r="B302" s="104"/>
      <c r="C302" s="42"/>
      <c r="D302" s="107"/>
      <c r="E302" s="107"/>
      <c r="F302" s="107"/>
      <c r="G302" s="70"/>
      <c r="H302" s="98"/>
      <c r="I302" s="92"/>
      <c r="J302" s="92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9"/>
      <c r="AF302" s="99"/>
      <c r="AG302" s="100"/>
      <c r="AH302" s="100"/>
    </row>
    <row r="303" spans="1:34" s="101" customFormat="1" x14ac:dyDescent="0.25">
      <c r="A303" s="105"/>
      <c r="B303" s="104"/>
      <c r="C303" s="42"/>
      <c r="D303" s="107"/>
      <c r="E303" s="107"/>
      <c r="F303" s="107"/>
      <c r="G303" s="70"/>
      <c r="H303" s="98"/>
      <c r="I303" s="92"/>
      <c r="J303" s="92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9"/>
      <c r="AF303" s="99"/>
      <c r="AG303" s="100"/>
      <c r="AH303" s="100"/>
    </row>
    <row r="304" spans="1:34" s="101" customFormat="1" x14ac:dyDescent="0.25">
      <c r="A304" s="105"/>
      <c r="B304" s="104"/>
      <c r="C304" s="42"/>
      <c r="D304" s="107"/>
      <c r="E304" s="107"/>
      <c r="F304" s="107"/>
      <c r="G304" s="70"/>
      <c r="H304" s="98"/>
      <c r="I304" s="92"/>
      <c r="J304" s="92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9"/>
      <c r="AF304" s="99"/>
      <c r="AG304" s="100"/>
      <c r="AH304" s="100"/>
    </row>
    <row r="305" spans="1:34" s="101" customFormat="1" x14ac:dyDescent="0.25">
      <c r="A305" s="105"/>
      <c r="B305" s="104"/>
      <c r="C305" s="42"/>
      <c r="D305" s="107"/>
      <c r="E305" s="107"/>
      <c r="F305" s="107"/>
      <c r="G305" s="70"/>
      <c r="H305" s="98"/>
      <c r="I305" s="92"/>
      <c r="J305" s="92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9"/>
      <c r="AF305" s="99"/>
      <c r="AG305" s="100"/>
      <c r="AH305" s="100"/>
    </row>
    <row r="306" spans="1:34" s="101" customFormat="1" x14ac:dyDescent="0.25">
      <c r="A306" s="105"/>
      <c r="B306" s="104"/>
      <c r="C306" s="42"/>
      <c r="D306" s="107"/>
      <c r="E306" s="107"/>
      <c r="F306" s="107"/>
      <c r="G306" s="70"/>
      <c r="H306" s="98"/>
      <c r="I306" s="92"/>
      <c r="J306" s="92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9"/>
      <c r="AF306" s="99"/>
      <c r="AG306" s="100"/>
      <c r="AH306" s="100"/>
    </row>
    <row r="307" spans="1:34" s="101" customFormat="1" x14ac:dyDescent="0.25">
      <c r="A307" s="105"/>
      <c r="B307" s="104"/>
      <c r="C307" s="42"/>
      <c r="D307" s="107"/>
      <c r="E307" s="107"/>
      <c r="F307" s="107"/>
      <c r="G307" s="70"/>
      <c r="H307" s="98"/>
      <c r="I307" s="92"/>
      <c r="J307" s="92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9"/>
      <c r="AF307" s="99"/>
      <c r="AG307" s="100"/>
      <c r="AH307" s="100"/>
    </row>
    <row r="308" spans="1:34" s="101" customFormat="1" x14ac:dyDescent="0.25">
      <c r="A308" s="105"/>
      <c r="B308" s="104"/>
      <c r="C308" s="42"/>
      <c r="D308" s="107"/>
      <c r="E308" s="107"/>
      <c r="F308" s="107"/>
      <c r="G308" s="70"/>
      <c r="H308" s="98"/>
      <c r="I308" s="92"/>
      <c r="J308" s="92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9"/>
      <c r="AF308" s="99"/>
      <c r="AG308" s="100"/>
      <c r="AH308" s="100"/>
    </row>
    <row r="309" spans="1:34" s="101" customFormat="1" x14ac:dyDescent="0.25">
      <c r="A309" s="105"/>
      <c r="B309" s="104"/>
      <c r="C309" s="42"/>
      <c r="D309" s="107"/>
      <c r="E309" s="107"/>
      <c r="F309" s="107"/>
      <c r="G309" s="70"/>
      <c r="H309" s="98"/>
      <c r="I309" s="92"/>
      <c r="J309" s="92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9"/>
      <c r="AF309" s="99"/>
      <c r="AG309" s="100"/>
      <c r="AH309" s="100"/>
    </row>
    <row r="310" spans="1:34" s="101" customFormat="1" x14ac:dyDescent="0.25">
      <c r="A310" s="105"/>
      <c r="B310" s="104"/>
      <c r="C310" s="42"/>
      <c r="D310" s="107"/>
      <c r="E310" s="107"/>
      <c r="F310" s="107"/>
      <c r="G310" s="70"/>
      <c r="H310" s="98"/>
      <c r="I310" s="92"/>
      <c r="J310" s="92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9"/>
      <c r="AF310" s="99"/>
      <c r="AG310" s="100"/>
      <c r="AH310" s="100"/>
    </row>
    <row r="311" spans="1:34" s="101" customFormat="1" x14ac:dyDescent="0.25">
      <c r="A311" s="105"/>
      <c r="B311" s="104"/>
      <c r="C311" s="42"/>
      <c r="D311" s="107"/>
      <c r="E311" s="107"/>
      <c r="F311" s="107"/>
      <c r="G311" s="70"/>
      <c r="H311" s="98"/>
      <c r="I311" s="92"/>
      <c r="J311" s="92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9"/>
      <c r="AF311" s="99"/>
      <c r="AG311" s="100"/>
      <c r="AH311" s="100"/>
    </row>
    <row r="312" spans="1:34" s="101" customFormat="1" x14ac:dyDescent="0.25">
      <c r="A312" s="105"/>
      <c r="B312" s="104"/>
      <c r="C312" s="42"/>
      <c r="D312" s="107"/>
      <c r="E312" s="107"/>
      <c r="F312" s="107"/>
      <c r="G312" s="70"/>
      <c r="H312" s="98"/>
      <c r="I312" s="92"/>
      <c r="J312" s="92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9"/>
      <c r="AF312" s="99"/>
      <c r="AG312" s="100"/>
      <c r="AH312" s="100"/>
    </row>
    <row r="313" spans="1:34" s="101" customFormat="1" x14ac:dyDescent="0.25">
      <c r="A313" s="105"/>
      <c r="B313" s="104"/>
      <c r="C313" s="42"/>
      <c r="D313" s="107"/>
      <c r="E313" s="107"/>
      <c r="F313" s="107"/>
      <c r="G313" s="70"/>
      <c r="H313" s="98"/>
      <c r="I313" s="92"/>
      <c r="J313" s="92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9"/>
      <c r="AF313" s="99"/>
      <c r="AG313" s="100"/>
      <c r="AH313" s="100"/>
    </row>
    <row r="314" spans="1:34" s="101" customFormat="1" x14ac:dyDescent="0.25">
      <c r="A314" s="105"/>
      <c r="B314" s="104"/>
      <c r="C314" s="42"/>
      <c r="D314" s="107"/>
      <c r="E314" s="107"/>
      <c r="F314" s="107"/>
      <c r="G314" s="70"/>
      <c r="H314" s="98"/>
      <c r="I314" s="92"/>
      <c r="J314" s="92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9"/>
      <c r="AF314" s="99"/>
      <c r="AG314" s="100"/>
      <c r="AH314" s="100"/>
    </row>
    <row r="315" spans="1:34" s="101" customFormat="1" x14ac:dyDescent="0.25">
      <c r="A315" s="105"/>
      <c r="B315" s="104"/>
      <c r="C315" s="42"/>
      <c r="D315" s="107"/>
      <c r="E315" s="107"/>
      <c r="F315" s="107"/>
      <c r="G315" s="70"/>
      <c r="H315" s="98"/>
      <c r="I315" s="92"/>
      <c r="J315" s="92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9"/>
      <c r="AF315" s="99"/>
      <c r="AG315" s="100"/>
      <c r="AH315" s="100"/>
    </row>
    <row r="316" spans="1:34" s="101" customFormat="1" x14ac:dyDescent="0.25">
      <c r="A316" s="105"/>
      <c r="B316" s="104"/>
      <c r="C316" s="42"/>
      <c r="D316" s="107"/>
      <c r="E316" s="107"/>
      <c r="F316" s="107"/>
      <c r="G316" s="70"/>
      <c r="H316" s="98"/>
      <c r="I316" s="92"/>
      <c r="J316" s="92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9"/>
      <c r="AF316" s="99"/>
      <c r="AG316" s="100"/>
      <c r="AH316" s="100"/>
    </row>
    <row r="317" spans="1:34" s="101" customFormat="1" x14ac:dyDescent="0.25">
      <c r="A317" s="105"/>
      <c r="B317" s="104"/>
      <c r="C317" s="42"/>
      <c r="D317" s="107"/>
      <c r="E317" s="107"/>
      <c r="F317" s="107"/>
      <c r="G317" s="70"/>
      <c r="H317" s="98"/>
      <c r="I317" s="92"/>
      <c r="J317" s="92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9"/>
      <c r="AF317" s="99"/>
      <c r="AG317" s="100"/>
      <c r="AH317" s="100"/>
    </row>
    <row r="318" spans="1:34" s="101" customFormat="1" x14ac:dyDescent="0.25">
      <c r="A318" s="105"/>
      <c r="B318" s="104"/>
      <c r="C318" s="42"/>
      <c r="D318" s="107"/>
      <c r="E318" s="107"/>
      <c r="F318" s="107"/>
      <c r="G318" s="70"/>
      <c r="H318" s="98"/>
      <c r="I318" s="92"/>
      <c r="J318" s="92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9"/>
      <c r="AF318" s="99"/>
      <c r="AG318" s="100"/>
      <c r="AH318" s="100"/>
    </row>
    <row r="319" spans="1:34" s="101" customFormat="1" x14ac:dyDescent="0.25">
      <c r="A319" s="105"/>
      <c r="B319" s="104"/>
      <c r="C319" s="42"/>
      <c r="D319" s="107"/>
      <c r="E319" s="107"/>
      <c r="F319" s="107"/>
      <c r="G319" s="70"/>
      <c r="H319" s="98"/>
      <c r="I319" s="92"/>
      <c r="J319" s="92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9"/>
      <c r="AF319" s="99"/>
      <c r="AG319" s="100"/>
      <c r="AH319" s="100"/>
    </row>
    <row r="320" spans="1:34" s="101" customFormat="1" x14ac:dyDescent="0.25">
      <c r="A320" s="105"/>
      <c r="B320" s="104"/>
      <c r="C320" s="42"/>
      <c r="D320" s="107"/>
      <c r="E320" s="107"/>
      <c r="F320" s="107"/>
      <c r="G320" s="70"/>
      <c r="H320" s="98"/>
      <c r="I320" s="92"/>
      <c r="J320" s="92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9"/>
      <c r="AF320" s="99"/>
      <c r="AG320" s="100"/>
      <c r="AH320" s="100"/>
    </row>
    <row r="321" spans="1:34" s="101" customFormat="1" x14ac:dyDescent="0.25">
      <c r="A321" s="105"/>
      <c r="B321" s="104"/>
      <c r="C321" s="42"/>
      <c r="D321" s="107"/>
      <c r="E321" s="107"/>
      <c r="F321" s="107"/>
      <c r="G321" s="70"/>
      <c r="H321" s="98"/>
      <c r="I321" s="92"/>
      <c r="J321" s="92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9"/>
      <c r="AF321" s="99"/>
      <c r="AG321" s="100"/>
      <c r="AH321" s="100"/>
    </row>
    <row r="322" spans="1:34" s="101" customFormat="1" x14ac:dyDescent="0.25">
      <c r="A322" s="105"/>
      <c r="B322" s="104"/>
      <c r="C322" s="42"/>
      <c r="D322" s="107"/>
      <c r="E322" s="107"/>
      <c r="F322" s="107"/>
      <c r="G322" s="70"/>
      <c r="H322" s="98"/>
      <c r="I322" s="92"/>
      <c r="J322" s="92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9"/>
      <c r="AF322" s="99"/>
      <c r="AG322" s="100"/>
      <c r="AH322" s="100"/>
    </row>
    <row r="323" spans="1:34" s="101" customFormat="1" x14ac:dyDescent="0.25">
      <c r="A323" s="105"/>
      <c r="B323" s="104"/>
      <c r="C323" s="42"/>
      <c r="D323" s="107"/>
      <c r="E323" s="107"/>
      <c r="F323" s="107"/>
      <c r="G323" s="70"/>
      <c r="H323" s="98"/>
      <c r="I323" s="92"/>
      <c r="J323" s="92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9"/>
      <c r="AF323" s="99"/>
      <c r="AG323" s="100"/>
      <c r="AH323" s="100"/>
    </row>
    <row r="324" spans="1:34" s="101" customFormat="1" x14ac:dyDescent="0.25">
      <c r="A324" s="105"/>
      <c r="B324" s="104"/>
      <c r="C324" s="42"/>
      <c r="D324" s="107"/>
      <c r="E324" s="107"/>
      <c r="F324" s="107"/>
      <c r="G324" s="70"/>
      <c r="H324" s="98"/>
      <c r="I324" s="92"/>
      <c r="J324" s="92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9"/>
      <c r="AF324" s="99"/>
      <c r="AG324" s="100"/>
      <c r="AH324" s="100"/>
    </row>
    <row r="325" spans="1:34" s="101" customFormat="1" x14ac:dyDescent="0.25">
      <c r="A325" s="105"/>
      <c r="B325" s="104"/>
      <c r="C325" s="42"/>
      <c r="D325" s="107"/>
      <c r="E325" s="107"/>
      <c r="F325" s="107"/>
      <c r="G325" s="70"/>
      <c r="H325" s="98"/>
      <c r="I325" s="92"/>
      <c r="J325" s="92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9"/>
      <c r="AF325" s="99"/>
      <c r="AG325" s="100"/>
      <c r="AH325" s="100"/>
    </row>
    <row r="326" spans="1:34" s="101" customFormat="1" x14ac:dyDescent="0.25">
      <c r="A326" s="105"/>
      <c r="B326" s="104"/>
      <c r="C326" s="42"/>
      <c r="D326" s="107"/>
      <c r="E326" s="107"/>
      <c r="F326" s="107"/>
      <c r="G326" s="70"/>
      <c r="H326" s="98"/>
      <c r="I326" s="92"/>
      <c r="J326" s="92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9"/>
      <c r="AF326" s="99"/>
      <c r="AG326" s="100"/>
      <c r="AH326" s="100"/>
    </row>
    <row r="327" spans="1:34" s="101" customFormat="1" x14ac:dyDescent="0.25">
      <c r="A327" s="105"/>
      <c r="B327" s="104"/>
      <c r="C327" s="42"/>
      <c r="D327" s="107"/>
      <c r="E327" s="107"/>
      <c r="F327" s="107"/>
      <c r="G327" s="70"/>
      <c r="H327" s="98"/>
      <c r="I327" s="92"/>
      <c r="J327" s="92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9"/>
      <c r="AF327" s="99"/>
      <c r="AG327" s="100"/>
      <c r="AH327" s="100"/>
    </row>
    <row r="328" spans="1:34" s="101" customFormat="1" x14ac:dyDescent="0.25">
      <c r="A328" s="105"/>
      <c r="B328" s="104"/>
      <c r="C328" s="42"/>
      <c r="D328" s="107"/>
      <c r="E328" s="107"/>
      <c r="F328" s="107"/>
      <c r="G328" s="70"/>
      <c r="H328" s="98"/>
      <c r="I328" s="92"/>
      <c r="J328" s="92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9"/>
      <c r="AF328" s="99"/>
      <c r="AG328" s="100"/>
      <c r="AH328" s="100"/>
    </row>
    <row r="329" spans="1:34" s="101" customFormat="1" x14ac:dyDescent="0.25">
      <c r="A329" s="105"/>
      <c r="B329" s="104"/>
      <c r="C329" s="42"/>
      <c r="D329" s="107"/>
      <c r="E329" s="107"/>
      <c r="F329" s="107"/>
      <c r="G329" s="70"/>
      <c r="H329" s="98"/>
      <c r="I329" s="92"/>
      <c r="J329" s="92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9"/>
      <c r="AF329" s="99"/>
      <c r="AG329" s="100"/>
      <c r="AH329" s="100"/>
    </row>
    <row r="330" spans="1:34" s="101" customFormat="1" x14ac:dyDescent="0.25">
      <c r="A330" s="105"/>
      <c r="B330" s="104"/>
      <c r="C330" s="42"/>
      <c r="D330" s="107"/>
      <c r="E330" s="107"/>
      <c r="F330" s="107"/>
      <c r="G330" s="70"/>
      <c r="H330" s="98"/>
      <c r="I330" s="92"/>
      <c r="J330" s="92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9"/>
      <c r="AF330" s="99"/>
      <c r="AG330" s="100"/>
      <c r="AH330" s="100"/>
    </row>
    <row r="331" spans="1:34" s="101" customFormat="1" x14ac:dyDescent="0.25">
      <c r="A331" s="105"/>
      <c r="B331" s="104"/>
      <c r="C331" s="42"/>
      <c r="D331" s="107"/>
      <c r="E331" s="107"/>
      <c r="F331" s="107"/>
      <c r="G331" s="70"/>
      <c r="H331" s="98"/>
      <c r="I331" s="92"/>
      <c r="J331" s="92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9"/>
      <c r="AF331" s="99"/>
      <c r="AG331" s="100"/>
      <c r="AH331" s="100"/>
    </row>
    <row r="332" spans="1:34" s="101" customFormat="1" x14ac:dyDescent="0.25">
      <c r="A332" s="105"/>
      <c r="B332" s="104"/>
      <c r="C332" s="42"/>
      <c r="D332" s="107"/>
      <c r="E332" s="107"/>
      <c r="F332" s="107"/>
      <c r="G332" s="70"/>
      <c r="H332" s="98"/>
      <c r="I332" s="92"/>
      <c r="J332" s="92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9"/>
      <c r="AF332" s="99"/>
      <c r="AG332" s="100"/>
      <c r="AH332" s="100"/>
    </row>
    <row r="333" spans="1:34" s="101" customFormat="1" x14ac:dyDescent="0.25">
      <c r="A333" s="105"/>
      <c r="B333" s="104"/>
      <c r="C333" s="42"/>
      <c r="D333" s="107"/>
      <c r="E333" s="107"/>
      <c r="F333" s="107"/>
      <c r="G333" s="70"/>
      <c r="H333" s="98"/>
      <c r="I333" s="92"/>
      <c r="J333" s="92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9"/>
      <c r="AF333" s="99"/>
      <c r="AG333" s="100"/>
      <c r="AH333" s="100"/>
    </row>
    <row r="334" spans="1:34" s="101" customFormat="1" x14ac:dyDescent="0.25">
      <c r="A334" s="105"/>
      <c r="B334" s="104"/>
      <c r="C334" s="42"/>
      <c r="D334" s="107"/>
      <c r="E334" s="107"/>
      <c r="F334" s="107"/>
      <c r="G334" s="70"/>
      <c r="H334" s="98"/>
      <c r="I334" s="92"/>
      <c r="J334" s="92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9"/>
      <c r="AF334" s="99"/>
      <c r="AG334" s="100"/>
      <c r="AH334" s="100"/>
    </row>
    <row r="335" spans="1:34" s="101" customFormat="1" x14ac:dyDescent="0.25">
      <c r="A335" s="105"/>
      <c r="B335" s="104"/>
      <c r="C335" s="42"/>
      <c r="D335" s="107"/>
      <c r="E335" s="107"/>
      <c r="F335" s="107"/>
      <c r="G335" s="70"/>
      <c r="H335" s="98"/>
      <c r="I335" s="92"/>
      <c r="J335" s="92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9"/>
      <c r="AF335" s="99"/>
      <c r="AG335" s="100"/>
      <c r="AH335" s="100"/>
    </row>
    <row r="336" spans="1:34" s="101" customFormat="1" x14ac:dyDescent="0.25">
      <c r="A336" s="105"/>
      <c r="B336" s="104"/>
      <c r="C336" s="42"/>
      <c r="D336" s="107"/>
      <c r="E336" s="107"/>
      <c r="F336" s="107"/>
      <c r="G336" s="70"/>
      <c r="H336" s="98"/>
      <c r="I336" s="92"/>
      <c r="J336" s="92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9"/>
      <c r="AF336" s="99"/>
      <c r="AG336" s="100"/>
      <c r="AH336" s="100"/>
    </row>
    <row r="337" spans="1:34" s="101" customFormat="1" x14ac:dyDescent="0.25">
      <c r="A337" s="105"/>
      <c r="B337" s="104"/>
      <c r="C337" s="42"/>
      <c r="D337" s="107"/>
      <c r="E337" s="107"/>
      <c r="F337" s="107"/>
      <c r="G337" s="70"/>
      <c r="H337" s="98"/>
      <c r="I337" s="92"/>
      <c r="J337" s="92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9"/>
      <c r="AF337" s="99"/>
      <c r="AG337" s="100"/>
      <c r="AH337" s="100"/>
    </row>
    <row r="338" spans="1:34" s="101" customFormat="1" x14ac:dyDescent="0.25">
      <c r="A338" s="105"/>
      <c r="B338" s="104"/>
      <c r="C338" s="42"/>
      <c r="D338" s="107"/>
      <c r="E338" s="107"/>
      <c r="F338" s="107"/>
      <c r="G338" s="70"/>
      <c r="H338" s="98"/>
      <c r="I338" s="92"/>
      <c r="J338" s="92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9"/>
      <c r="AF338" s="99"/>
      <c r="AG338" s="100"/>
      <c r="AH338" s="100"/>
    </row>
    <row r="339" spans="1:34" s="101" customFormat="1" x14ac:dyDescent="0.25">
      <c r="A339" s="105"/>
      <c r="B339" s="104"/>
      <c r="C339" s="42"/>
      <c r="D339" s="107"/>
      <c r="E339" s="107"/>
      <c r="F339" s="107"/>
      <c r="G339" s="70"/>
      <c r="H339" s="98"/>
      <c r="I339" s="92"/>
      <c r="J339" s="92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9"/>
      <c r="AF339" s="99"/>
      <c r="AG339" s="100"/>
      <c r="AH339" s="100"/>
    </row>
    <row r="340" spans="1:34" s="101" customFormat="1" x14ac:dyDescent="0.25">
      <c r="A340" s="105"/>
      <c r="B340" s="104"/>
      <c r="C340" s="42"/>
      <c r="D340" s="107"/>
      <c r="E340" s="107"/>
      <c r="F340" s="107"/>
      <c r="G340" s="70"/>
      <c r="H340" s="98"/>
      <c r="I340" s="92"/>
      <c r="J340" s="92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9"/>
      <c r="AF340" s="99"/>
      <c r="AG340" s="100"/>
      <c r="AH340" s="100"/>
    </row>
    <row r="341" spans="1:34" s="101" customFormat="1" x14ac:dyDescent="0.25">
      <c r="A341" s="105"/>
      <c r="B341" s="104"/>
      <c r="C341" s="42"/>
      <c r="D341" s="107"/>
      <c r="E341" s="107"/>
      <c r="F341" s="107"/>
      <c r="G341" s="70"/>
      <c r="H341" s="98"/>
      <c r="I341" s="92"/>
      <c r="J341" s="92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9"/>
      <c r="AF341" s="99"/>
      <c r="AG341" s="100"/>
      <c r="AH341" s="100"/>
    </row>
    <row r="342" spans="1:34" s="101" customFormat="1" x14ac:dyDescent="0.25">
      <c r="A342" s="105"/>
      <c r="B342" s="104"/>
      <c r="C342" s="42"/>
      <c r="D342" s="107"/>
      <c r="E342" s="107"/>
      <c r="F342" s="107"/>
      <c r="G342" s="70"/>
      <c r="H342" s="98"/>
      <c r="I342" s="92"/>
      <c r="J342" s="92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9"/>
      <c r="AF342" s="99"/>
      <c r="AG342" s="100"/>
      <c r="AH342" s="100"/>
    </row>
    <row r="343" spans="1:34" s="101" customFormat="1" x14ac:dyDescent="0.25">
      <c r="A343" s="105"/>
      <c r="B343" s="104"/>
      <c r="C343" s="42"/>
      <c r="D343" s="107"/>
      <c r="E343" s="107"/>
      <c r="F343" s="107"/>
      <c r="G343" s="70"/>
      <c r="H343" s="98"/>
      <c r="I343" s="92"/>
      <c r="J343" s="92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9"/>
      <c r="AF343" s="99"/>
      <c r="AG343" s="100"/>
      <c r="AH343" s="100"/>
    </row>
    <row r="344" spans="1:34" s="101" customFormat="1" x14ac:dyDescent="0.25">
      <c r="A344" s="105"/>
      <c r="B344" s="104"/>
      <c r="C344" s="42"/>
      <c r="D344" s="107"/>
      <c r="E344" s="107"/>
      <c r="F344" s="107"/>
      <c r="G344" s="70"/>
      <c r="H344" s="98"/>
      <c r="I344" s="92"/>
      <c r="J344" s="92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9"/>
      <c r="AF344" s="99"/>
      <c r="AG344" s="100"/>
      <c r="AH344" s="100"/>
    </row>
    <row r="345" spans="1:34" s="101" customFormat="1" x14ac:dyDescent="0.25">
      <c r="A345" s="105"/>
      <c r="B345" s="104"/>
      <c r="C345" s="42"/>
      <c r="D345" s="107"/>
      <c r="E345" s="107"/>
      <c r="F345" s="107"/>
      <c r="G345" s="70"/>
      <c r="H345" s="98"/>
      <c r="I345" s="92"/>
      <c r="J345" s="92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9"/>
      <c r="AF345" s="99"/>
      <c r="AG345" s="100"/>
      <c r="AH345" s="100"/>
    </row>
    <row r="346" spans="1:34" s="101" customFormat="1" x14ac:dyDescent="0.25">
      <c r="A346" s="105"/>
      <c r="B346" s="104"/>
      <c r="C346" s="42"/>
      <c r="D346" s="107"/>
      <c r="E346" s="107"/>
      <c r="F346" s="107"/>
      <c r="G346" s="70"/>
      <c r="H346" s="98"/>
      <c r="I346" s="92"/>
      <c r="J346" s="92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9"/>
      <c r="AF346" s="99"/>
      <c r="AG346" s="100"/>
      <c r="AH346" s="100"/>
    </row>
    <row r="347" spans="1:34" s="101" customFormat="1" x14ac:dyDescent="0.25">
      <c r="A347" s="105"/>
      <c r="B347" s="104"/>
      <c r="C347" s="42"/>
      <c r="D347" s="107"/>
      <c r="E347" s="107"/>
      <c r="F347" s="107"/>
      <c r="G347" s="70"/>
      <c r="H347" s="98"/>
      <c r="I347" s="92"/>
      <c r="J347" s="92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9"/>
      <c r="AF347" s="99"/>
      <c r="AG347" s="100"/>
      <c r="AH347" s="100"/>
    </row>
    <row r="348" spans="1:34" s="101" customFormat="1" x14ac:dyDescent="0.25">
      <c r="A348" s="105"/>
      <c r="B348" s="104"/>
      <c r="C348" s="42"/>
      <c r="D348" s="107"/>
      <c r="E348" s="107"/>
      <c r="F348" s="107"/>
      <c r="G348" s="70"/>
      <c r="H348" s="98"/>
      <c r="I348" s="92"/>
      <c r="J348" s="92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9"/>
      <c r="AF348" s="99"/>
      <c r="AG348" s="100"/>
      <c r="AH348" s="100"/>
    </row>
    <row r="349" spans="1:34" s="101" customFormat="1" x14ac:dyDescent="0.25">
      <c r="A349" s="105"/>
      <c r="B349" s="104"/>
      <c r="C349" s="42"/>
      <c r="D349" s="107"/>
      <c r="E349" s="107"/>
      <c r="F349" s="107"/>
      <c r="G349" s="70"/>
      <c r="H349" s="98"/>
      <c r="I349" s="92"/>
      <c r="J349" s="92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9"/>
      <c r="AF349" s="99"/>
      <c r="AG349" s="100"/>
      <c r="AH349" s="100"/>
    </row>
    <row r="350" spans="1:34" s="101" customFormat="1" x14ac:dyDescent="0.25">
      <c r="A350" s="105"/>
      <c r="B350" s="104"/>
      <c r="C350" s="42"/>
      <c r="D350" s="107"/>
      <c r="E350" s="107"/>
      <c r="F350" s="107"/>
      <c r="G350" s="70"/>
      <c r="H350" s="98"/>
      <c r="I350" s="92"/>
      <c r="J350" s="92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9"/>
      <c r="AF350" s="99"/>
      <c r="AG350" s="100"/>
      <c r="AH350" s="100"/>
    </row>
    <row r="351" spans="1:34" s="101" customFormat="1" x14ac:dyDescent="0.25">
      <c r="A351" s="105"/>
      <c r="B351" s="104"/>
      <c r="C351" s="42"/>
      <c r="D351" s="107"/>
      <c r="E351" s="107"/>
      <c r="F351" s="107"/>
      <c r="G351" s="70"/>
      <c r="H351" s="98"/>
      <c r="I351" s="92"/>
      <c r="J351" s="92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9"/>
      <c r="AF351" s="99"/>
      <c r="AG351" s="100"/>
      <c r="AH351" s="100"/>
    </row>
    <row r="352" spans="1:34" s="101" customFormat="1" x14ac:dyDescent="0.25">
      <c r="A352" s="105"/>
      <c r="B352" s="104"/>
      <c r="C352" s="42"/>
      <c r="D352" s="107"/>
      <c r="E352" s="107"/>
      <c r="F352" s="107"/>
      <c r="G352" s="70"/>
      <c r="H352" s="98"/>
      <c r="I352" s="92"/>
      <c r="J352" s="92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9"/>
      <c r="AF352" s="99"/>
      <c r="AG352" s="100"/>
      <c r="AH352" s="100"/>
    </row>
    <row r="353" spans="1:34" s="101" customFormat="1" x14ac:dyDescent="0.25">
      <c r="A353" s="105"/>
      <c r="B353" s="104"/>
      <c r="C353" s="42"/>
      <c r="D353" s="107"/>
      <c r="E353" s="107"/>
      <c r="F353" s="107"/>
      <c r="G353" s="70"/>
      <c r="H353" s="98"/>
      <c r="I353" s="92"/>
      <c r="J353" s="92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9"/>
      <c r="AF353" s="99"/>
      <c r="AG353" s="100"/>
      <c r="AH353" s="100"/>
    </row>
    <row r="354" spans="1:34" s="101" customFormat="1" x14ac:dyDescent="0.25">
      <c r="A354" s="105"/>
      <c r="B354" s="104"/>
      <c r="C354" s="42"/>
      <c r="D354" s="107"/>
      <c r="E354" s="107"/>
      <c r="F354" s="107"/>
      <c r="G354" s="70"/>
      <c r="H354" s="98"/>
      <c r="I354" s="92"/>
      <c r="J354" s="92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9"/>
      <c r="AF354" s="99"/>
      <c r="AG354" s="100"/>
      <c r="AH354" s="100"/>
    </row>
    <row r="355" spans="1:34" s="101" customFormat="1" x14ac:dyDescent="0.25">
      <c r="A355" s="105"/>
      <c r="B355" s="104"/>
      <c r="C355" s="42"/>
      <c r="D355" s="107"/>
      <c r="E355" s="107"/>
      <c r="F355" s="107"/>
      <c r="G355" s="70"/>
      <c r="H355" s="98"/>
      <c r="I355" s="92"/>
      <c r="J355" s="92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9"/>
      <c r="AF355" s="99"/>
      <c r="AG355" s="100"/>
      <c r="AH355" s="100"/>
    </row>
    <row r="356" spans="1:34" s="101" customFormat="1" x14ac:dyDescent="0.25">
      <c r="A356" s="105"/>
      <c r="B356" s="104"/>
      <c r="C356" s="42"/>
      <c r="D356" s="107"/>
      <c r="E356" s="107"/>
      <c r="F356" s="107"/>
      <c r="G356" s="70"/>
      <c r="H356" s="98"/>
      <c r="I356" s="92"/>
      <c r="J356" s="92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9"/>
      <c r="AF356" s="99"/>
      <c r="AG356" s="100"/>
      <c r="AH356" s="100"/>
    </row>
    <row r="357" spans="1:34" s="101" customFormat="1" x14ac:dyDescent="0.25">
      <c r="A357" s="105"/>
      <c r="B357" s="104"/>
      <c r="C357" s="42"/>
      <c r="D357" s="107"/>
      <c r="E357" s="107"/>
      <c r="F357" s="107"/>
      <c r="G357" s="70"/>
      <c r="H357" s="98"/>
      <c r="I357" s="92"/>
      <c r="J357" s="92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9"/>
      <c r="AF357" s="99"/>
      <c r="AG357" s="100"/>
      <c r="AH357" s="100"/>
    </row>
    <row r="358" spans="1:34" s="101" customFormat="1" x14ac:dyDescent="0.25">
      <c r="A358" s="105"/>
      <c r="B358" s="104"/>
      <c r="C358" s="42"/>
      <c r="D358" s="107"/>
      <c r="E358" s="107"/>
      <c r="F358" s="107"/>
      <c r="G358" s="70"/>
      <c r="H358" s="98"/>
      <c r="I358" s="92"/>
      <c r="J358" s="92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9"/>
      <c r="AF358" s="99"/>
      <c r="AG358" s="100"/>
      <c r="AH358" s="100"/>
    </row>
    <row r="359" spans="1:34" s="101" customFormat="1" x14ac:dyDescent="0.25">
      <c r="A359" s="105"/>
      <c r="B359" s="104"/>
      <c r="C359" s="42"/>
      <c r="D359" s="107"/>
      <c r="E359" s="107"/>
      <c r="F359" s="107"/>
      <c r="G359" s="70"/>
      <c r="H359" s="98"/>
      <c r="I359" s="92"/>
      <c r="J359" s="92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9"/>
      <c r="AF359" s="99"/>
      <c r="AG359" s="100"/>
      <c r="AH359" s="100"/>
    </row>
    <row r="360" spans="1:34" s="101" customFormat="1" x14ac:dyDescent="0.25">
      <c r="A360" s="105"/>
      <c r="B360" s="104"/>
      <c r="C360" s="42"/>
      <c r="D360" s="107"/>
      <c r="E360" s="107"/>
      <c r="F360" s="107"/>
      <c r="G360" s="70"/>
      <c r="H360" s="98"/>
      <c r="I360" s="92"/>
      <c r="J360" s="92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9"/>
      <c r="AF360" s="99"/>
      <c r="AG360" s="100"/>
      <c r="AH360" s="100"/>
    </row>
    <row r="361" spans="1:34" s="101" customFormat="1" x14ac:dyDescent="0.25">
      <c r="A361" s="105"/>
      <c r="B361" s="104"/>
      <c r="C361" s="42"/>
      <c r="D361" s="107"/>
      <c r="E361" s="107"/>
      <c r="F361" s="107"/>
      <c r="G361" s="70"/>
      <c r="H361" s="98"/>
      <c r="I361" s="92"/>
      <c r="J361" s="92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9"/>
      <c r="AF361" s="99"/>
      <c r="AG361" s="100"/>
      <c r="AH361" s="100"/>
    </row>
    <row r="362" spans="1:34" s="101" customFormat="1" x14ac:dyDescent="0.25">
      <c r="A362" s="105"/>
      <c r="B362" s="104"/>
      <c r="C362" s="42"/>
      <c r="D362" s="107"/>
      <c r="E362" s="107"/>
      <c r="F362" s="107"/>
      <c r="G362" s="70"/>
      <c r="H362" s="98"/>
      <c r="I362" s="92"/>
      <c r="J362" s="92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9"/>
      <c r="AF362" s="99"/>
      <c r="AG362" s="100"/>
      <c r="AH362" s="100"/>
    </row>
    <row r="363" spans="1:34" s="101" customFormat="1" x14ac:dyDescent="0.25">
      <c r="A363" s="105"/>
      <c r="B363" s="104"/>
      <c r="C363" s="42"/>
      <c r="D363" s="107"/>
      <c r="E363" s="107"/>
      <c r="F363" s="107"/>
      <c r="G363" s="70"/>
      <c r="H363" s="98"/>
      <c r="I363" s="92"/>
      <c r="J363" s="92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9"/>
      <c r="AF363" s="99"/>
      <c r="AG363" s="100"/>
      <c r="AH363" s="100"/>
    </row>
    <row r="364" spans="1:34" s="101" customFormat="1" x14ac:dyDescent="0.25">
      <c r="A364" s="105"/>
      <c r="B364" s="104"/>
      <c r="C364" s="42"/>
      <c r="D364" s="107"/>
      <c r="E364" s="107"/>
      <c r="F364" s="107"/>
      <c r="G364" s="70"/>
      <c r="H364" s="98"/>
      <c r="I364" s="92"/>
      <c r="J364" s="92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9"/>
      <c r="AF364" s="99"/>
      <c r="AG364" s="100"/>
      <c r="AH364" s="100"/>
    </row>
    <row r="365" spans="1:34" s="101" customFormat="1" x14ac:dyDescent="0.25">
      <c r="A365" s="105"/>
      <c r="B365" s="104"/>
      <c r="C365" s="42"/>
      <c r="D365" s="107"/>
      <c r="E365" s="107"/>
      <c r="F365" s="107"/>
      <c r="G365" s="70"/>
      <c r="H365" s="98"/>
      <c r="I365" s="92"/>
      <c r="J365" s="92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9"/>
      <c r="AF365" s="99"/>
      <c r="AG365" s="100"/>
      <c r="AH365" s="100"/>
    </row>
    <row r="366" spans="1:34" s="101" customFormat="1" x14ac:dyDescent="0.25">
      <c r="A366" s="105"/>
      <c r="B366" s="104"/>
      <c r="C366" s="42"/>
      <c r="D366" s="107"/>
      <c r="E366" s="107"/>
      <c r="F366" s="107"/>
      <c r="G366" s="70"/>
      <c r="H366" s="98"/>
      <c r="I366" s="92"/>
      <c r="J366" s="92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9"/>
      <c r="AF366" s="99"/>
      <c r="AG366" s="100"/>
      <c r="AH366" s="100"/>
    </row>
    <row r="367" spans="1:34" s="101" customFormat="1" x14ac:dyDescent="0.25">
      <c r="A367" s="105"/>
      <c r="B367" s="104"/>
      <c r="C367" s="42"/>
      <c r="D367" s="107"/>
      <c r="E367" s="107"/>
      <c r="F367" s="107"/>
      <c r="G367" s="70"/>
      <c r="H367" s="98"/>
      <c r="I367" s="92"/>
      <c r="J367" s="92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9"/>
      <c r="AF367" s="99"/>
      <c r="AG367" s="100"/>
      <c r="AH367" s="100"/>
    </row>
    <row r="368" spans="1:34" s="101" customFormat="1" x14ac:dyDescent="0.25">
      <c r="A368" s="105"/>
      <c r="B368" s="104"/>
      <c r="C368" s="42"/>
      <c r="D368" s="107"/>
      <c r="E368" s="107"/>
      <c r="F368" s="107"/>
      <c r="G368" s="70"/>
      <c r="H368" s="98"/>
      <c r="I368" s="92"/>
      <c r="J368" s="92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9"/>
      <c r="AF368" s="99"/>
      <c r="AG368" s="100"/>
      <c r="AH368" s="100"/>
    </row>
    <row r="369" spans="1:34" s="101" customFormat="1" x14ac:dyDescent="0.25">
      <c r="A369" s="105"/>
      <c r="B369" s="104"/>
      <c r="C369" s="42"/>
      <c r="D369" s="107"/>
      <c r="E369" s="107"/>
      <c r="F369" s="107"/>
      <c r="G369" s="70"/>
      <c r="H369" s="98"/>
      <c r="I369" s="92"/>
      <c r="J369" s="92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9"/>
      <c r="AF369" s="99"/>
      <c r="AG369" s="100"/>
      <c r="AH369" s="100"/>
    </row>
    <row r="370" spans="1:34" s="101" customFormat="1" x14ac:dyDescent="0.25">
      <c r="A370" s="105"/>
      <c r="B370" s="104"/>
      <c r="C370" s="42"/>
      <c r="D370" s="107"/>
      <c r="E370" s="107"/>
      <c r="F370" s="107"/>
      <c r="G370" s="70"/>
      <c r="H370" s="98"/>
      <c r="I370" s="92"/>
      <c r="J370" s="92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9"/>
      <c r="AF370" s="99"/>
      <c r="AG370" s="100"/>
      <c r="AH370" s="100"/>
    </row>
    <row r="371" spans="1:34" s="101" customFormat="1" x14ac:dyDescent="0.25">
      <c r="A371" s="105"/>
      <c r="B371" s="104"/>
      <c r="C371" s="42"/>
      <c r="D371" s="107"/>
      <c r="E371" s="107"/>
      <c r="F371" s="107"/>
      <c r="G371" s="70"/>
      <c r="H371" s="98"/>
      <c r="I371" s="92"/>
      <c r="J371" s="92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9"/>
      <c r="AF371" s="99"/>
      <c r="AG371" s="100"/>
      <c r="AH371" s="100"/>
    </row>
    <row r="372" spans="1:34" s="101" customFormat="1" x14ac:dyDescent="0.25">
      <c r="A372" s="105"/>
      <c r="B372" s="104"/>
      <c r="C372" s="42"/>
      <c r="D372" s="107"/>
      <c r="E372" s="107"/>
      <c r="F372" s="107"/>
      <c r="G372" s="70"/>
      <c r="H372" s="98"/>
      <c r="I372" s="92"/>
      <c r="J372" s="92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9"/>
      <c r="AF372" s="99"/>
      <c r="AG372" s="100"/>
      <c r="AH372" s="100"/>
    </row>
    <row r="373" spans="1:34" s="101" customFormat="1" x14ac:dyDescent="0.25">
      <c r="A373" s="105"/>
      <c r="B373" s="104"/>
      <c r="C373" s="42"/>
      <c r="D373" s="107"/>
      <c r="E373" s="107"/>
      <c r="F373" s="107"/>
      <c r="G373" s="70"/>
      <c r="H373" s="98"/>
      <c r="I373" s="92"/>
      <c r="J373" s="92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9"/>
      <c r="AF373" s="99"/>
      <c r="AG373" s="100"/>
      <c r="AH373" s="100"/>
    </row>
    <row r="374" spans="1:34" s="101" customFormat="1" x14ac:dyDescent="0.25">
      <c r="A374" s="105"/>
      <c r="B374" s="104"/>
      <c r="C374" s="42"/>
      <c r="D374" s="107"/>
      <c r="E374" s="107"/>
      <c r="F374" s="107"/>
      <c r="G374" s="70"/>
      <c r="H374" s="98"/>
      <c r="I374" s="92"/>
      <c r="J374" s="92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9"/>
      <c r="AF374" s="99"/>
      <c r="AG374" s="100"/>
      <c r="AH374" s="100"/>
    </row>
    <row r="375" spans="1:34" s="101" customFormat="1" x14ac:dyDescent="0.25">
      <c r="A375" s="105"/>
      <c r="B375" s="104"/>
      <c r="C375" s="42"/>
      <c r="D375" s="107"/>
      <c r="E375" s="107"/>
      <c r="F375" s="107"/>
      <c r="G375" s="70"/>
      <c r="H375" s="98"/>
      <c r="I375" s="92"/>
      <c r="J375" s="92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9"/>
      <c r="AF375" s="99"/>
      <c r="AG375" s="100"/>
      <c r="AH375" s="100"/>
    </row>
    <row r="376" spans="1:34" s="101" customFormat="1" x14ac:dyDescent="0.25">
      <c r="A376" s="105"/>
      <c r="B376" s="104"/>
      <c r="C376" s="42"/>
      <c r="D376" s="107"/>
      <c r="E376" s="107"/>
      <c r="F376" s="107"/>
      <c r="G376" s="70"/>
      <c r="H376" s="98"/>
      <c r="I376" s="92"/>
      <c r="J376" s="92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9"/>
      <c r="AF376" s="99"/>
      <c r="AG376" s="100"/>
      <c r="AH376" s="100"/>
    </row>
    <row r="377" spans="1:34" s="101" customFormat="1" x14ac:dyDescent="0.25">
      <c r="A377" s="105"/>
      <c r="B377" s="104"/>
      <c r="C377" s="42"/>
      <c r="D377" s="107"/>
      <c r="E377" s="107"/>
      <c r="F377" s="107"/>
      <c r="G377" s="70"/>
      <c r="H377" s="98"/>
      <c r="I377" s="92"/>
      <c r="J377" s="92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9"/>
      <c r="AF377" s="99"/>
      <c r="AG377" s="100"/>
      <c r="AH377" s="100"/>
    </row>
    <row r="378" spans="1:34" s="101" customFormat="1" x14ac:dyDescent="0.25">
      <c r="A378" s="105"/>
      <c r="B378" s="104"/>
      <c r="C378" s="42"/>
      <c r="D378" s="107"/>
      <c r="E378" s="107"/>
      <c r="F378" s="107"/>
      <c r="G378" s="70"/>
      <c r="H378" s="98"/>
      <c r="I378" s="92"/>
      <c r="J378" s="92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9"/>
      <c r="AF378" s="99"/>
      <c r="AG378" s="100"/>
      <c r="AH378" s="100"/>
    </row>
    <row r="379" spans="1:34" s="101" customFormat="1" x14ac:dyDescent="0.25">
      <c r="A379" s="105"/>
      <c r="B379" s="104"/>
      <c r="C379" s="42"/>
      <c r="D379" s="107"/>
      <c r="E379" s="107"/>
      <c r="F379" s="107"/>
      <c r="G379" s="70"/>
      <c r="H379" s="98"/>
      <c r="I379" s="92"/>
      <c r="J379" s="92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9"/>
      <c r="AF379" s="99"/>
      <c r="AG379" s="100"/>
      <c r="AH379" s="100"/>
    </row>
    <row r="380" spans="1:34" s="101" customFormat="1" x14ac:dyDescent="0.25">
      <c r="A380" s="105"/>
      <c r="B380" s="104"/>
      <c r="C380" s="42"/>
      <c r="D380" s="107"/>
      <c r="E380" s="107"/>
      <c r="F380" s="107"/>
      <c r="G380" s="70"/>
      <c r="H380" s="98"/>
      <c r="I380" s="92"/>
      <c r="J380" s="92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9"/>
      <c r="AF380" s="99"/>
      <c r="AG380" s="100"/>
      <c r="AH380" s="100"/>
    </row>
    <row r="381" spans="1:34" s="101" customFormat="1" x14ac:dyDescent="0.25">
      <c r="A381" s="105"/>
      <c r="B381" s="104"/>
      <c r="C381" s="42"/>
      <c r="D381" s="107"/>
      <c r="E381" s="107"/>
      <c r="F381" s="107"/>
      <c r="G381" s="70"/>
      <c r="H381" s="98"/>
      <c r="I381" s="92"/>
      <c r="J381" s="92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9"/>
      <c r="AF381" s="99"/>
      <c r="AG381" s="100"/>
      <c r="AH381" s="100"/>
    </row>
    <row r="382" spans="1:34" s="101" customFormat="1" x14ac:dyDescent="0.25">
      <c r="A382" s="105"/>
      <c r="B382" s="104"/>
      <c r="C382" s="42"/>
      <c r="D382" s="107"/>
      <c r="E382" s="107"/>
      <c r="F382" s="107"/>
      <c r="G382" s="70"/>
      <c r="H382" s="98"/>
      <c r="I382" s="92"/>
      <c r="J382" s="92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9"/>
      <c r="AF382" s="99"/>
      <c r="AG382" s="100"/>
      <c r="AH382" s="100"/>
    </row>
    <row r="383" spans="1:34" s="101" customFormat="1" x14ac:dyDescent="0.25">
      <c r="A383" s="105"/>
      <c r="B383" s="104"/>
      <c r="C383" s="42"/>
      <c r="D383" s="107"/>
      <c r="E383" s="107"/>
      <c r="F383" s="107"/>
      <c r="G383" s="70"/>
      <c r="H383" s="98"/>
      <c r="I383" s="92"/>
      <c r="J383" s="92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9"/>
      <c r="AF383" s="99"/>
      <c r="AG383" s="100"/>
      <c r="AH383" s="100"/>
    </row>
    <row r="384" spans="1:34" s="101" customFormat="1" x14ac:dyDescent="0.25">
      <c r="A384" s="105"/>
      <c r="B384" s="104"/>
      <c r="C384" s="42"/>
      <c r="D384" s="107"/>
      <c r="E384" s="107"/>
      <c r="F384" s="107"/>
      <c r="G384" s="70"/>
      <c r="H384" s="98"/>
      <c r="I384" s="92"/>
      <c r="J384" s="92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9"/>
      <c r="AF384" s="99"/>
      <c r="AG384" s="100"/>
      <c r="AH384" s="100"/>
    </row>
    <row r="385" spans="1:34" s="101" customFormat="1" x14ac:dyDescent="0.25">
      <c r="A385" s="105"/>
      <c r="B385" s="104"/>
      <c r="C385" s="42"/>
      <c r="D385" s="107"/>
      <c r="E385" s="107"/>
      <c r="F385" s="107"/>
      <c r="G385" s="70"/>
      <c r="H385" s="98"/>
      <c r="I385" s="92"/>
      <c r="J385" s="92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9"/>
      <c r="AF385" s="99"/>
      <c r="AG385" s="100"/>
      <c r="AH385" s="100"/>
    </row>
    <row r="386" spans="1:34" s="101" customFormat="1" x14ac:dyDescent="0.25">
      <c r="A386" s="105"/>
      <c r="B386" s="104"/>
      <c r="C386" s="42"/>
      <c r="D386" s="107"/>
      <c r="E386" s="107"/>
      <c r="F386" s="107"/>
      <c r="G386" s="70"/>
      <c r="H386" s="98"/>
      <c r="I386" s="92"/>
      <c r="J386" s="92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9"/>
      <c r="AF386" s="99"/>
      <c r="AG386" s="100"/>
      <c r="AH386" s="100"/>
    </row>
    <row r="387" spans="1:34" s="101" customFormat="1" x14ac:dyDescent="0.25">
      <c r="A387" s="105"/>
      <c r="B387" s="104"/>
      <c r="C387" s="42"/>
      <c r="D387" s="107"/>
      <c r="E387" s="107"/>
      <c r="F387" s="107"/>
      <c r="G387" s="70"/>
      <c r="H387" s="98"/>
      <c r="I387" s="92"/>
      <c r="J387" s="92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9"/>
      <c r="AF387" s="99"/>
      <c r="AG387" s="100"/>
      <c r="AH387" s="100"/>
    </row>
    <row r="388" spans="1:34" s="101" customFormat="1" x14ac:dyDescent="0.25">
      <c r="A388" s="105"/>
      <c r="B388" s="104"/>
      <c r="C388" s="42"/>
      <c r="D388" s="107"/>
      <c r="E388" s="107"/>
      <c r="F388" s="107"/>
      <c r="G388" s="70"/>
      <c r="H388" s="98"/>
      <c r="I388" s="92"/>
      <c r="J388" s="92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9"/>
      <c r="AF388" s="99"/>
      <c r="AG388" s="100"/>
      <c r="AH388" s="100"/>
    </row>
    <row r="389" spans="1:34" s="101" customFormat="1" x14ac:dyDescent="0.25">
      <c r="A389" s="105"/>
      <c r="B389" s="104"/>
      <c r="C389" s="42"/>
      <c r="D389" s="107"/>
      <c r="E389" s="107"/>
      <c r="F389" s="107"/>
      <c r="G389" s="70"/>
      <c r="H389" s="98"/>
      <c r="I389" s="92"/>
      <c r="J389" s="92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9"/>
      <c r="AF389" s="99"/>
      <c r="AG389" s="100"/>
      <c r="AH389" s="100"/>
    </row>
    <row r="390" spans="1:34" s="101" customFormat="1" x14ac:dyDescent="0.25">
      <c r="A390" s="105"/>
      <c r="B390" s="104"/>
      <c r="C390" s="42"/>
      <c r="D390" s="107"/>
      <c r="E390" s="107"/>
      <c r="F390" s="107"/>
      <c r="G390" s="70"/>
      <c r="H390" s="98"/>
      <c r="I390" s="92"/>
      <c r="J390" s="92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9"/>
      <c r="AF390" s="99"/>
      <c r="AG390" s="100"/>
      <c r="AH390" s="100"/>
    </row>
    <row r="391" spans="1:34" s="101" customFormat="1" x14ac:dyDescent="0.25">
      <c r="A391" s="105"/>
      <c r="B391" s="104"/>
      <c r="C391" s="42"/>
      <c r="D391" s="107"/>
      <c r="E391" s="107"/>
      <c r="F391" s="107"/>
      <c r="G391" s="70"/>
      <c r="H391" s="98"/>
      <c r="I391" s="92"/>
      <c r="J391" s="92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9"/>
      <c r="AF391" s="99"/>
      <c r="AG391" s="100"/>
      <c r="AH391" s="100"/>
    </row>
    <row r="392" spans="1:34" s="101" customFormat="1" x14ac:dyDescent="0.25">
      <c r="A392" s="105"/>
      <c r="B392" s="104"/>
      <c r="C392" s="42"/>
      <c r="D392" s="107"/>
      <c r="E392" s="107"/>
      <c r="F392" s="107"/>
      <c r="G392" s="70"/>
      <c r="H392" s="98"/>
      <c r="I392" s="92"/>
      <c r="J392" s="92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9"/>
      <c r="AF392" s="99"/>
      <c r="AG392" s="100"/>
      <c r="AH392" s="100"/>
    </row>
    <row r="393" spans="1:34" s="101" customFormat="1" x14ac:dyDescent="0.25">
      <c r="A393" s="105"/>
      <c r="B393" s="104"/>
      <c r="C393" s="42"/>
      <c r="D393" s="107"/>
      <c r="E393" s="107"/>
      <c r="F393" s="107"/>
      <c r="G393" s="70"/>
      <c r="H393" s="98"/>
      <c r="I393" s="92"/>
      <c r="J393" s="92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9"/>
      <c r="AF393" s="99"/>
      <c r="AG393" s="100"/>
      <c r="AH393" s="100"/>
    </row>
    <row r="394" spans="1:34" s="101" customFormat="1" x14ac:dyDescent="0.25">
      <c r="A394" s="105"/>
      <c r="B394" s="104"/>
      <c r="C394" s="42"/>
      <c r="D394" s="107"/>
      <c r="E394" s="107"/>
      <c r="F394" s="107"/>
      <c r="G394" s="70"/>
      <c r="H394" s="98"/>
      <c r="I394" s="92"/>
      <c r="J394" s="92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9"/>
      <c r="AF394" s="99"/>
      <c r="AG394" s="100"/>
      <c r="AH394" s="100"/>
    </row>
    <row r="395" spans="1:34" s="101" customFormat="1" x14ac:dyDescent="0.25">
      <c r="A395" s="105"/>
      <c r="B395" s="104"/>
      <c r="C395" s="42"/>
      <c r="D395" s="107"/>
      <c r="E395" s="107"/>
      <c r="F395" s="107"/>
      <c r="G395" s="70"/>
      <c r="H395" s="98"/>
      <c r="I395" s="92"/>
      <c r="J395" s="92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9"/>
      <c r="AF395" s="99"/>
      <c r="AG395" s="100"/>
      <c r="AH395" s="100"/>
    </row>
    <row r="396" spans="1:34" s="101" customFormat="1" x14ac:dyDescent="0.25">
      <c r="A396" s="105"/>
      <c r="B396" s="104"/>
      <c r="C396" s="42"/>
      <c r="D396" s="107"/>
      <c r="E396" s="107"/>
      <c r="F396" s="107"/>
      <c r="G396" s="70"/>
      <c r="H396" s="98"/>
      <c r="I396" s="92"/>
      <c r="J396" s="92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9"/>
      <c r="AF396" s="99"/>
      <c r="AG396" s="100"/>
      <c r="AH396" s="100"/>
    </row>
    <row r="397" spans="1:34" s="101" customFormat="1" x14ac:dyDescent="0.25">
      <c r="A397" s="105"/>
      <c r="B397" s="104"/>
      <c r="C397" s="42"/>
      <c r="D397" s="107"/>
      <c r="E397" s="107"/>
      <c r="F397" s="107"/>
      <c r="G397" s="70"/>
      <c r="H397" s="98"/>
      <c r="I397" s="92"/>
      <c r="J397" s="92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9"/>
      <c r="AF397" s="99"/>
      <c r="AG397" s="100"/>
      <c r="AH397" s="100"/>
    </row>
    <row r="398" spans="1:34" s="101" customFormat="1" x14ac:dyDescent="0.25">
      <c r="A398" s="105"/>
      <c r="B398" s="104"/>
      <c r="C398" s="42"/>
      <c r="D398" s="107"/>
      <c r="E398" s="107"/>
      <c r="F398" s="107"/>
      <c r="G398" s="70"/>
      <c r="H398" s="98"/>
      <c r="I398" s="92"/>
      <c r="J398" s="92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9"/>
      <c r="AF398" s="99"/>
      <c r="AG398" s="100"/>
      <c r="AH398" s="100"/>
    </row>
    <row r="399" spans="1:34" s="101" customFormat="1" x14ac:dyDescent="0.25">
      <c r="A399" s="105"/>
      <c r="B399" s="104"/>
      <c r="C399" s="42"/>
      <c r="D399" s="107"/>
      <c r="E399" s="107"/>
      <c r="F399" s="107"/>
      <c r="G399" s="70"/>
      <c r="H399" s="98"/>
      <c r="I399" s="92"/>
      <c r="J399" s="92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9"/>
      <c r="AF399" s="99"/>
      <c r="AG399" s="100"/>
      <c r="AH399" s="100"/>
    </row>
    <row r="400" spans="1:34" s="101" customFormat="1" x14ac:dyDescent="0.25">
      <c r="A400" s="105"/>
      <c r="B400" s="104"/>
      <c r="C400" s="42"/>
      <c r="D400" s="107"/>
      <c r="E400" s="107"/>
      <c r="F400" s="107"/>
      <c r="G400" s="70"/>
      <c r="H400" s="98"/>
      <c r="I400" s="92"/>
      <c r="J400" s="92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9"/>
      <c r="AF400" s="99"/>
      <c r="AG400" s="100"/>
      <c r="AH400" s="100"/>
    </row>
    <row r="401" spans="1:34" s="101" customFormat="1" x14ac:dyDescent="0.25">
      <c r="A401" s="105"/>
      <c r="B401" s="104"/>
      <c r="C401" s="42"/>
      <c r="D401" s="107"/>
      <c r="E401" s="107"/>
      <c r="F401" s="107"/>
      <c r="G401" s="70"/>
      <c r="H401" s="98"/>
      <c r="I401" s="92"/>
      <c r="J401" s="92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9"/>
      <c r="AF401" s="99"/>
      <c r="AG401" s="100"/>
      <c r="AH401" s="100"/>
    </row>
    <row r="402" spans="1:34" s="101" customFormat="1" x14ac:dyDescent="0.25">
      <c r="A402" s="105"/>
      <c r="B402" s="104"/>
      <c r="C402" s="42"/>
      <c r="D402" s="107"/>
      <c r="E402" s="107"/>
      <c r="F402" s="107"/>
      <c r="G402" s="70"/>
      <c r="H402" s="98"/>
      <c r="I402" s="92"/>
      <c r="J402" s="92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9"/>
      <c r="AF402" s="99"/>
      <c r="AG402" s="100"/>
      <c r="AH402" s="100"/>
    </row>
    <row r="403" spans="1:34" s="101" customFormat="1" x14ac:dyDescent="0.25">
      <c r="A403" s="105"/>
      <c r="B403" s="104"/>
      <c r="C403" s="42"/>
      <c r="D403" s="107"/>
      <c r="E403" s="107"/>
      <c r="F403" s="107"/>
      <c r="G403" s="70"/>
      <c r="H403" s="98"/>
      <c r="I403" s="92"/>
      <c r="J403" s="92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9"/>
      <c r="AF403" s="99"/>
      <c r="AG403" s="100"/>
      <c r="AH403" s="100"/>
    </row>
    <row r="404" spans="1:34" s="101" customFormat="1" x14ac:dyDescent="0.25">
      <c r="A404" s="105"/>
      <c r="B404" s="104"/>
      <c r="C404" s="42"/>
      <c r="D404" s="107"/>
      <c r="E404" s="107"/>
      <c r="F404" s="107"/>
      <c r="G404" s="70"/>
      <c r="H404" s="98"/>
      <c r="I404" s="92"/>
      <c r="J404" s="92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9"/>
      <c r="AF404" s="99"/>
      <c r="AG404" s="100"/>
      <c r="AH404" s="100"/>
    </row>
    <row r="405" spans="1:34" s="101" customFormat="1" x14ac:dyDescent="0.25">
      <c r="A405" s="105"/>
      <c r="B405" s="104"/>
      <c r="C405" s="42"/>
      <c r="D405" s="107"/>
      <c r="E405" s="107"/>
      <c r="F405" s="107"/>
      <c r="G405" s="70"/>
      <c r="H405" s="98"/>
      <c r="I405" s="92"/>
      <c r="J405" s="92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9"/>
      <c r="AF405" s="99"/>
      <c r="AG405" s="100"/>
      <c r="AH405" s="100"/>
    </row>
    <row r="406" spans="1:34" s="101" customFormat="1" x14ac:dyDescent="0.25">
      <c r="A406" s="105"/>
      <c r="B406" s="104"/>
      <c r="C406" s="42"/>
      <c r="D406" s="107"/>
      <c r="E406" s="107"/>
      <c r="F406" s="107"/>
      <c r="G406" s="70"/>
      <c r="H406" s="98"/>
      <c r="I406" s="92"/>
      <c r="J406" s="92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9"/>
      <c r="AF406" s="99"/>
      <c r="AG406" s="100"/>
      <c r="AH406" s="100"/>
    </row>
    <row r="407" spans="1:34" s="101" customFormat="1" x14ac:dyDescent="0.25">
      <c r="A407" s="105"/>
      <c r="B407" s="104"/>
      <c r="C407" s="42"/>
      <c r="D407" s="107"/>
      <c r="E407" s="107"/>
      <c r="F407" s="107"/>
      <c r="G407" s="70"/>
      <c r="H407" s="98"/>
      <c r="I407" s="92"/>
      <c r="J407" s="92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9"/>
      <c r="AF407" s="99"/>
      <c r="AG407" s="100"/>
      <c r="AH407" s="100"/>
    </row>
    <row r="408" spans="1:34" s="101" customFormat="1" x14ac:dyDescent="0.25">
      <c r="A408" s="105"/>
      <c r="B408" s="104"/>
      <c r="C408" s="42"/>
      <c r="D408" s="107"/>
      <c r="E408" s="107"/>
      <c r="F408" s="107"/>
      <c r="G408" s="70"/>
      <c r="H408" s="98"/>
      <c r="I408" s="92"/>
      <c r="J408" s="92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9"/>
      <c r="AF408" s="99"/>
      <c r="AG408" s="100"/>
      <c r="AH408" s="100"/>
    </row>
    <row r="409" spans="1:34" s="101" customFormat="1" x14ac:dyDescent="0.25">
      <c r="A409" s="105"/>
      <c r="B409" s="104"/>
      <c r="C409" s="42"/>
      <c r="D409" s="107"/>
      <c r="E409" s="107"/>
      <c r="F409" s="107"/>
      <c r="G409" s="70"/>
      <c r="H409" s="98"/>
      <c r="I409" s="92"/>
      <c r="J409" s="92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9"/>
      <c r="AF409" s="99"/>
      <c r="AG409" s="100"/>
      <c r="AH409" s="100"/>
    </row>
    <row r="410" spans="1:34" s="101" customFormat="1" x14ac:dyDescent="0.25">
      <c r="A410" s="105"/>
      <c r="B410" s="104"/>
      <c r="C410" s="42"/>
      <c r="D410" s="107"/>
      <c r="E410" s="107"/>
      <c r="F410" s="107"/>
      <c r="G410" s="70"/>
      <c r="H410" s="98"/>
      <c r="I410" s="92"/>
      <c r="J410" s="92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9"/>
      <c r="AF410" s="99"/>
      <c r="AG410" s="100"/>
      <c r="AH410" s="100"/>
    </row>
    <row r="411" spans="1:34" s="101" customFormat="1" x14ac:dyDescent="0.25">
      <c r="A411" s="105"/>
      <c r="B411" s="104"/>
      <c r="C411" s="42"/>
      <c r="D411" s="107"/>
      <c r="E411" s="107"/>
      <c r="F411" s="107"/>
      <c r="G411" s="70"/>
      <c r="H411" s="98"/>
      <c r="I411" s="92"/>
      <c r="J411" s="92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9"/>
      <c r="AF411" s="99"/>
      <c r="AG411" s="100"/>
      <c r="AH411" s="100"/>
    </row>
    <row r="412" spans="1:34" s="101" customFormat="1" x14ac:dyDescent="0.25">
      <c r="A412" s="105"/>
      <c r="B412" s="104"/>
      <c r="C412" s="42"/>
      <c r="D412" s="107"/>
      <c r="E412" s="107"/>
      <c r="F412" s="107"/>
      <c r="G412" s="70"/>
      <c r="H412" s="98"/>
      <c r="I412" s="92"/>
      <c r="J412" s="92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9"/>
      <c r="AF412" s="99"/>
      <c r="AG412" s="100"/>
      <c r="AH412" s="100"/>
    </row>
    <row r="413" spans="1:34" s="101" customFormat="1" x14ac:dyDescent="0.25">
      <c r="A413" s="105"/>
      <c r="B413" s="104"/>
      <c r="C413" s="42"/>
      <c r="D413" s="107"/>
      <c r="E413" s="107"/>
      <c r="F413" s="107"/>
      <c r="G413" s="70"/>
      <c r="H413" s="98"/>
      <c r="I413" s="92"/>
      <c r="J413" s="92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9"/>
      <c r="AF413" s="99"/>
      <c r="AG413" s="100"/>
      <c r="AH413" s="100"/>
    </row>
    <row r="414" spans="1:34" s="101" customFormat="1" x14ac:dyDescent="0.25">
      <c r="A414" s="105"/>
      <c r="B414" s="104"/>
      <c r="C414" s="42"/>
      <c r="D414" s="107"/>
      <c r="E414" s="107"/>
      <c r="F414" s="107"/>
      <c r="G414" s="70"/>
      <c r="H414" s="98"/>
      <c r="I414" s="92"/>
      <c r="J414" s="92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9"/>
      <c r="AF414" s="99"/>
      <c r="AG414" s="100"/>
      <c r="AH414" s="100"/>
    </row>
    <row r="415" spans="1:34" s="101" customFormat="1" x14ac:dyDescent="0.25">
      <c r="A415" s="105"/>
      <c r="B415" s="104"/>
      <c r="C415" s="42"/>
      <c r="D415" s="107"/>
      <c r="E415" s="107"/>
      <c r="F415" s="107"/>
      <c r="G415" s="70"/>
      <c r="H415" s="98"/>
      <c r="I415" s="92"/>
      <c r="J415" s="92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9"/>
      <c r="AF415" s="99"/>
      <c r="AG415" s="100"/>
      <c r="AH415" s="100"/>
    </row>
    <row r="416" spans="1:34" s="101" customFormat="1" x14ac:dyDescent="0.25">
      <c r="A416" s="105"/>
      <c r="B416" s="104"/>
      <c r="C416" s="42"/>
      <c r="D416" s="107"/>
      <c r="E416" s="107"/>
      <c r="F416" s="107"/>
      <c r="G416" s="70"/>
      <c r="H416" s="98"/>
      <c r="I416" s="92"/>
      <c r="J416" s="92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9"/>
      <c r="AF416" s="99"/>
      <c r="AG416" s="100"/>
      <c r="AH416" s="100"/>
    </row>
    <row r="417" spans="1:34" s="101" customFormat="1" x14ac:dyDescent="0.25">
      <c r="A417" s="105"/>
      <c r="B417" s="104"/>
      <c r="C417" s="42"/>
      <c r="D417" s="107"/>
      <c r="E417" s="107"/>
      <c r="F417" s="107"/>
      <c r="G417" s="70"/>
      <c r="H417" s="98"/>
      <c r="I417" s="92"/>
      <c r="J417" s="92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9"/>
      <c r="AF417" s="99"/>
      <c r="AG417" s="100"/>
      <c r="AH417" s="100"/>
    </row>
    <row r="418" spans="1:34" s="101" customFormat="1" x14ac:dyDescent="0.25">
      <c r="A418" s="105"/>
      <c r="B418" s="104"/>
      <c r="C418" s="42"/>
      <c r="D418" s="107"/>
      <c r="E418" s="107"/>
      <c r="F418" s="107"/>
      <c r="G418" s="70"/>
      <c r="H418" s="98"/>
      <c r="I418" s="92"/>
      <c r="J418" s="92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9"/>
      <c r="AF418" s="99"/>
      <c r="AG418" s="100"/>
      <c r="AH418" s="100"/>
    </row>
    <row r="419" spans="1:34" s="101" customFormat="1" x14ac:dyDescent="0.25">
      <c r="A419" s="105"/>
      <c r="B419" s="104"/>
      <c r="C419" s="42"/>
      <c r="D419" s="107"/>
      <c r="E419" s="107"/>
      <c r="F419" s="107"/>
      <c r="G419" s="70"/>
      <c r="H419" s="98"/>
      <c r="I419" s="92"/>
      <c r="J419" s="92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9"/>
      <c r="AF419" s="99"/>
      <c r="AG419" s="100"/>
      <c r="AH419" s="100"/>
    </row>
    <row r="420" spans="1:34" s="101" customFormat="1" x14ac:dyDescent="0.25">
      <c r="A420" s="105"/>
      <c r="B420" s="104"/>
      <c r="C420" s="42"/>
      <c r="D420" s="107"/>
      <c r="E420" s="107"/>
      <c r="F420" s="107"/>
      <c r="G420" s="70"/>
      <c r="H420" s="98"/>
      <c r="I420" s="92"/>
      <c r="J420" s="92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9"/>
      <c r="AF420" s="99"/>
      <c r="AG420" s="100"/>
      <c r="AH420" s="100"/>
    </row>
    <row r="421" spans="1:34" s="101" customFormat="1" x14ac:dyDescent="0.25">
      <c r="A421" s="105"/>
      <c r="B421" s="104"/>
      <c r="C421" s="42"/>
      <c r="D421" s="107"/>
      <c r="E421" s="107"/>
      <c r="F421" s="107"/>
      <c r="G421" s="70"/>
      <c r="H421" s="98"/>
      <c r="I421" s="92"/>
      <c r="J421" s="92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9"/>
      <c r="AF421" s="99"/>
      <c r="AG421" s="100"/>
      <c r="AH421" s="100"/>
    </row>
    <row r="422" spans="1:34" s="101" customFormat="1" x14ac:dyDescent="0.25">
      <c r="A422" s="105"/>
      <c r="B422" s="104"/>
      <c r="C422" s="42"/>
      <c r="D422" s="107"/>
      <c r="E422" s="107"/>
      <c r="F422" s="107"/>
      <c r="G422" s="70"/>
      <c r="H422" s="98"/>
      <c r="I422" s="92"/>
      <c r="J422" s="92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9"/>
      <c r="AF422" s="99"/>
      <c r="AG422" s="100"/>
      <c r="AH422" s="100"/>
    </row>
    <row r="423" spans="1:34" s="101" customFormat="1" x14ac:dyDescent="0.25">
      <c r="A423" s="105"/>
      <c r="B423" s="104"/>
      <c r="C423" s="42"/>
      <c r="D423" s="107"/>
      <c r="E423" s="107"/>
      <c r="F423" s="107"/>
      <c r="G423" s="70"/>
      <c r="H423" s="98"/>
      <c r="I423" s="92"/>
      <c r="J423" s="92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9"/>
      <c r="AF423" s="99"/>
      <c r="AG423" s="100"/>
      <c r="AH423" s="100"/>
    </row>
    <row r="424" spans="1:34" s="101" customFormat="1" x14ac:dyDescent="0.25">
      <c r="A424" s="105"/>
      <c r="B424" s="104"/>
      <c r="C424" s="42"/>
      <c r="D424" s="107"/>
      <c r="E424" s="107"/>
      <c r="F424" s="107"/>
      <c r="G424" s="70"/>
      <c r="H424" s="98"/>
      <c r="I424" s="92"/>
      <c r="J424" s="92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9"/>
      <c r="AF424" s="99"/>
      <c r="AG424" s="100"/>
      <c r="AH424" s="100"/>
    </row>
    <row r="425" spans="1:34" s="101" customFormat="1" x14ac:dyDescent="0.25">
      <c r="A425" s="105"/>
      <c r="B425" s="104"/>
      <c r="C425" s="42"/>
      <c r="D425" s="107"/>
      <c r="E425" s="107"/>
      <c r="F425" s="107"/>
      <c r="G425" s="70"/>
      <c r="H425" s="98"/>
      <c r="I425" s="92"/>
      <c r="J425" s="92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9"/>
      <c r="AF425" s="99"/>
      <c r="AG425" s="100"/>
      <c r="AH425" s="100"/>
    </row>
    <row r="426" spans="1:34" s="101" customFormat="1" x14ac:dyDescent="0.25">
      <c r="A426" s="105"/>
      <c r="B426" s="104"/>
      <c r="C426" s="42"/>
      <c r="D426" s="107"/>
      <c r="E426" s="107"/>
      <c r="F426" s="107"/>
      <c r="G426" s="70"/>
      <c r="H426" s="98"/>
      <c r="I426" s="92"/>
      <c r="J426" s="92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9"/>
      <c r="AF426" s="99"/>
      <c r="AG426" s="100"/>
      <c r="AH426" s="100"/>
    </row>
    <row r="427" spans="1:34" s="101" customFormat="1" x14ac:dyDescent="0.25">
      <c r="A427" s="105"/>
      <c r="B427" s="104"/>
      <c r="C427" s="42"/>
      <c r="D427" s="107"/>
      <c r="E427" s="107"/>
      <c r="F427" s="107"/>
      <c r="G427" s="70"/>
      <c r="H427" s="98"/>
      <c r="I427" s="92"/>
      <c r="J427" s="92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9"/>
      <c r="AF427" s="99"/>
      <c r="AG427" s="100"/>
      <c r="AH427" s="100"/>
    </row>
    <row r="428" spans="1:34" s="101" customFormat="1" x14ac:dyDescent="0.25">
      <c r="A428" s="105"/>
      <c r="B428" s="104"/>
      <c r="C428" s="42"/>
      <c r="D428" s="107"/>
      <c r="E428" s="107"/>
      <c r="F428" s="107"/>
      <c r="G428" s="70"/>
      <c r="H428" s="98"/>
      <c r="I428" s="92"/>
      <c r="J428" s="92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9"/>
      <c r="AF428" s="99"/>
      <c r="AG428" s="100"/>
      <c r="AH428" s="100"/>
    </row>
    <row r="429" spans="1:34" s="101" customFormat="1" x14ac:dyDescent="0.25">
      <c r="A429" s="105"/>
      <c r="B429" s="104"/>
      <c r="C429" s="42"/>
      <c r="D429" s="107"/>
      <c r="E429" s="107"/>
      <c r="F429" s="107"/>
      <c r="G429" s="70"/>
      <c r="H429" s="98"/>
      <c r="I429" s="92"/>
      <c r="J429" s="92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9"/>
      <c r="AF429" s="99"/>
      <c r="AG429" s="100"/>
      <c r="AH429" s="100"/>
    </row>
    <row r="430" spans="1:34" s="101" customFormat="1" x14ac:dyDescent="0.25">
      <c r="A430" s="105"/>
      <c r="B430" s="104"/>
      <c r="C430" s="42"/>
      <c r="D430" s="107"/>
      <c r="E430" s="107"/>
      <c r="F430" s="107"/>
      <c r="G430" s="70"/>
      <c r="H430" s="98"/>
      <c r="I430" s="92"/>
      <c r="J430" s="92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9"/>
      <c r="AF430" s="99"/>
      <c r="AG430" s="100"/>
      <c r="AH430" s="100"/>
    </row>
    <row r="431" spans="1:34" s="101" customFormat="1" x14ac:dyDescent="0.25">
      <c r="A431" s="105"/>
      <c r="B431" s="104"/>
      <c r="C431" s="42"/>
      <c r="D431" s="107"/>
      <c r="E431" s="107"/>
      <c r="F431" s="107"/>
      <c r="G431" s="70"/>
      <c r="H431" s="98"/>
      <c r="I431" s="92"/>
      <c r="J431" s="92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9"/>
      <c r="AF431" s="99"/>
      <c r="AG431" s="100"/>
      <c r="AH431" s="100"/>
    </row>
    <row r="432" spans="1:34" s="101" customFormat="1" x14ac:dyDescent="0.25">
      <c r="A432" s="105"/>
      <c r="B432" s="104"/>
      <c r="C432" s="42"/>
      <c r="D432" s="107"/>
      <c r="E432" s="107"/>
      <c r="F432" s="107"/>
      <c r="G432" s="70"/>
      <c r="H432" s="98"/>
      <c r="I432" s="92"/>
      <c r="J432" s="92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9"/>
      <c r="AF432" s="99"/>
      <c r="AG432" s="100"/>
      <c r="AH432" s="100"/>
    </row>
    <row r="433" spans="1:34" s="101" customFormat="1" x14ac:dyDescent="0.25">
      <c r="A433" s="105"/>
      <c r="B433" s="104"/>
      <c r="C433" s="42"/>
      <c r="D433" s="107"/>
      <c r="E433" s="107"/>
      <c r="F433" s="107"/>
      <c r="G433" s="70"/>
      <c r="H433" s="98"/>
      <c r="I433" s="92"/>
      <c r="J433" s="92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9"/>
      <c r="AF433" s="99"/>
      <c r="AG433" s="100"/>
      <c r="AH433" s="100"/>
    </row>
    <row r="434" spans="1:34" s="101" customFormat="1" x14ac:dyDescent="0.25">
      <c r="A434" s="105"/>
      <c r="B434" s="104"/>
      <c r="C434" s="42"/>
      <c r="D434" s="107"/>
      <c r="E434" s="107"/>
      <c r="F434" s="107"/>
      <c r="G434" s="70"/>
      <c r="H434" s="98"/>
      <c r="I434" s="92"/>
      <c r="J434" s="92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9"/>
      <c r="AF434" s="99"/>
      <c r="AG434" s="100"/>
      <c r="AH434" s="100"/>
    </row>
    <row r="435" spans="1:34" s="101" customFormat="1" x14ac:dyDescent="0.25">
      <c r="A435" s="105"/>
      <c r="B435" s="104"/>
      <c r="C435" s="42"/>
      <c r="D435" s="107"/>
      <c r="E435" s="107"/>
      <c r="F435" s="107"/>
      <c r="G435" s="70"/>
      <c r="H435" s="98"/>
      <c r="I435" s="92"/>
      <c r="J435" s="92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9"/>
      <c r="AF435" s="99"/>
      <c r="AG435" s="100"/>
      <c r="AH435" s="100"/>
    </row>
    <row r="436" spans="1:34" s="101" customFormat="1" x14ac:dyDescent="0.25">
      <c r="A436" s="105"/>
      <c r="B436" s="104"/>
      <c r="C436" s="42"/>
      <c r="D436" s="107"/>
      <c r="E436" s="107"/>
      <c r="F436" s="107"/>
      <c r="G436" s="70"/>
      <c r="H436" s="98"/>
      <c r="I436" s="92"/>
      <c r="J436" s="92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9"/>
      <c r="AF436" s="99"/>
      <c r="AG436" s="100"/>
      <c r="AH436" s="100"/>
    </row>
    <row r="437" spans="1:34" s="101" customFormat="1" x14ac:dyDescent="0.25">
      <c r="A437" s="105"/>
      <c r="B437" s="104"/>
      <c r="C437" s="42"/>
      <c r="D437" s="107"/>
      <c r="E437" s="107"/>
      <c r="F437" s="107"/>
      <c r="G437" s="70"/>
      <c r="H437" s="98"/>
      <c r="I437" s="92"/>
      <c r="J437" s="92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9"/>
      <c r="AF437" s="99"/>
      <c r="AG437" s="100"/>
      <c r="AH437" s="100"/>
    </row>
    <row r="438" spans="1:34" s="101" customFormat="1" x14ac:dyDescent="0.25">
      <c r="A438" s="105"/>
      <c r="B438" s="104"/>
      <c r="C438" s="42"/>
      <c r="D438" s="107"/>
      <c r="E438" s="107"/>
      <c r="F438" s="107"/>
      <c r="G438" s="70"/>
      <c r="H438" s="98"/>
      <c r="I438" s="92"/>
      <c r="J438" s="92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9"/>
      <c r="AF438" s="99"/>
      <c r="AG438" s="100"/>
      <c r="AH438" s="100"/>
    </row>
    <row r="439" spans="1:34" s="101" customFormat="1" x14ac:dyDescent="0.25">
      <c r="A439" s="105"/>
      <c r="B439" s="104"/>
      <c r="C439" s="42"/>
      <c r="D439" s="107"/>
      <c r="E439" s="107"/>
      <c r="F439" s="107"/>
      <c r="G439" s="70"/>
      <c r="H439" s="98"/>
      <c r="I439" s="92"/>
      <c r="J439" s="92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9"/>
      <c r="AF439" s="99"/>
      <c r="AG439" s="100"/>
      <c r="AH439" s="100"/>
    </row>
    <row r="440" spans="1:34" s="101" customFormat="1" x14ac:dyDescent="0.25">
      <c r="A440" s="105"/>
      <c r="B440" s="104"/>
      <c r="C440" s="42"/>
      <c r="D440" s="107"/>
      <c r="E440" s="107"/>
      <c r="F440" s="107"/>
      <c r="G440" s="70"/>
      <c r="H440" s="98"/>
      <c r="I440" s="92"/>
      <c r="J440" s="92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9"/>
      <c r="AF440" s="99"/>
      <c r="AG440" s="100"/>
      <c r="AH440" s="100"/>
    </row>
    <row r="441" spans="1:34" s="101" customFormat="1" x14ac:dyDescent="0.25">
      <c r="A441" s="105"/>
      <c r="B441" s="104"/>
      <c r="C441" s="42"/>
      <c r="D441" s="107"/>
      <c r="E441" s="107"/>
      <c r="F441" s="107"/>
      <c r="G441" s="70"/>
      <c r="H441" s="98"/>
      <c r="I441" s="92"/>
      <c r="J441" s="92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9"/>
      <c r="AF441" s="99"/>
      <c r="AG441" s="100"/>
      <c r="AH441" s="100"/>
    </row>
    <row r="442" spans="1:34" s="101" customFormat="1" x14ac:dyDescent="0.25">
      <c r="A442" s="105"/>
      <c r="B442" s="104"/>
      <c r="C442" s="42"/>
      <c r="D442" s="107"/>
      <c r="E442" s="107"/>
      <c r="F442" s="107"/>
      <c r="G442" s="70"/>
      <c r="H442" s="98"/>
      <c r="I442" s="92"/>
      <c r="J442" s="92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9"/>
      <c r="AF442" s="99"/>
      <c r="AG442" s="100"/>
      <c r="AH442" s="100"/>
    </row>
    <row r="443" spans="1:34" s="101" customFormat="1" x14ac:dyDescent="0.25">
      <c r="A443" s="105"/>
      <c r="B443" s="104"/>
      <c r="C443" s="42"/>
      <c r="D443" s="107"/>
      <c r="E443" s="107"/>
      <c r="F443" s="107"/>
      <c r="G443" s="70"/>
      <c r="H443" s="98"/>
      <c r="I443" s="92"/>
      <c r="J443" s="92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9"/>
      <c r="AF443" s="99"/>
      <c r="AG443" s="100"/>
      <c r="AH443" s="100"/>
    </row>
    <row r="444" spans="1:34" s="101" customFormat="1" x14ac:dyDescent="0.25">
      <c r="A444" s="105"/>
      <c r="B444" s="104"/>
      <c r="C444" s="42"/>
      <c r="D444" s="107"/>
      <c r="E444" s="107"/>
      <c r="F444" s="107"/>
      <c r="G444" s="70"/>
      <c r="H444" s="98"/>
      <c r="I444" s="92"/>
      <c r="J444" s="92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9"/>
      <c r="AF444" s="99"/>
      <c r="AG444" s="100"/>
      <c r="AH444" s="100"/>
    </row>
    <row r="445" spans="1:34" s="101" customFormat="1" x14ac:dyDescent="0.25">
      <c r="A445" s="105"/>
      <c r="B445" s="104"/>
      <c r="C445" s="42"/>
      <c r="D445" s="107"/>
      <c r="E445" s="107"/>
      <c r="F445" s="107"/>
      <c r="G445" s="70"/>
      <c r="H445" s="98"/>
      <c r="I445" s="92"/>
      <c r="J445" s="92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9"/>
      <c r="AF445" s="99"/>
      <c r="AG445" s="100"/>
      <c r="AH445" s="100"/>
    </row>
    <row r="446" spans="1:34" s="101" customFormat="1" x14ac:dyDescent="0.25">
      <c r="A446" s="105"/>
      <c r="B446" s="104"/>
      <c r="C446" s="42"/>
      <c r="D446" s="107"/>
      <c r="E446" s="107"/>
      <c r="F446" s="107"/>
      <c r="G446" s="70"/>
      <c r="H446" s="98"/>
      <c r="I446" s="92"/>
      <c r="J446" s="92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9"/>
      <c r="AF446" s="99"/>
      <c r="AG446" s="100"/>
      <c r="AH446" s="100"/>
    </row>
    <row r="447" spans="1:34" s="101" customFormat="1" x14ac:dyDescent="0.25">
      <c r="A447" s="105"/>
      <c r="B447" s="104"/>
      <c r="C447" s="42"/>
      <c r="D447" s="107"/>
      <c r="E447" s="107"/>
      <c r="F447" s="107"/>
      <c r="G447" s="70"/>
      <c r="H447" s="98"/>
      <c r="I447" s="92"/>
      <c r="J447" s="92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9"/>
      <c r="AF447" s="99"/>
      <c r="AG447" s="100"/>
      <c r="AH447" s="100"/>
    </row>
    <row r="448" spans="1:34" s="101" customFormat="1" x14ac:dyDescent="0.25">
      <c r="A448" s="105"/>
      <c r="B448" s="104"/>
      <c r="C448" s="42"/>
      <c r="D448" s="107"/>
      <c r="E448" s="107"/>
      <c r="F448" s="107"/>
      <c r="G448" s="70"/>
      <c r="H448" s="98"/>
      <c r="I448" s="92"/>
      <c r="J448" s="92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9"/>
      <c r="AF448" s="99"/>
      <c r="AG448" s="100"/>
      <c r="AH448" s="100"/>
    </row>
    <row r="449" spans="1:34" s="101" customFormat="1" x14ac:dyDescent="0.25">
      <c r="A449" s="105"/>
      <c r="B449" s="104"/>
      <c r="C449" s="42"/>
      <c r="D449" s="107"/>
      <c r="E449" s="107"/>
      <c r="F449" s="107"/>
      <c r="G449" s="70"/>
      <c r="H449" s="98"/>
      <c r="I449" s="92"/>
      <c r="J449" s="92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9"/>
      <c r="AF449" s="99"/>
      <c r="AG449" s="100"/>
      <c r="AH449" s="100"/>
    </row>
    <row r="450" spans="1:34" s="101" customFormat="1" x14ac:dyDescent="0.25">
      <c r="A450" s="105"/>
      <c r="B450" s="104"/>
      <c r="C450" s="42"/>
      <c r="D450" s="107"/>
      <c r="E450" s="107"/>
      <c r="F450" s="107"/>
      <c r="G450" s="70"/>
      <c r="H450" s="98"/>
      <c r="I450" s="92"/>
      <c r="J450" s="92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9"/>
      <c r="AF450" s="99"/>
      <c r="AG450" s="100"/>
      <c r="AH450" s="100"/>
    </row>
    <row r="451" spans="1:34" s="101" customFormat="1" x14ac:dyDescent="0.25">
      <c r="A451" s="105"/>
      <c r="B451" s="104"/>
      <c r="C451" s="42"/>
      <c r="D451" s="107"/>
      <c r="E451" s="107"/>
      <c r="F451" s="107"/>
      <c r="G451" s="70"/>
      <c r="H451" s="98"/>
      <c r="I451" s="92"/>
      <c r="J451" s="92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9"/>
      <c r="AF451" s="99"/>
      <c r="AG451" s="100"/>
      <c r="AH451" s="100"/>
    </row>
    <row r="452" spans="1:34" s="101" customFormat="1" x14ac:dyDescent="0.25">
      <c r="A452" s="105"/>
      <c r="B452" s="104"/>
      <c r="C452" s="42"/>
      <c r="D452" s="107"/>
      <c r="E452" s="107"/>
      <c r="F452" s="107"/>
      <c r="G452" s="70"/>
      <c r="H452" s="98"/>
      <c r="I452" s="92"/>
      <c r="J452" s="92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9"/>
      <c r="AF452" s="99"/>
      <c r="AG452" s="100"/>
      <c r="AH452" s="100"/>
    </row>
    <row r="453" spans="1:34" s="101" customFormat="1" x14ac:dyDescent="0.25">
      <c r="A453" s="105"/>
      <c r="B453" s="104"/>
      <c r="C453" s="42"/>
      <c r="D453" s="107"/>
      <c r="E453" s="107"/>
      <c r="F453" s="107"/>
      <c r="G453" s="70"/>
      <c r="H453" s="98"/>
      <c r="I453" s="92"/>
      <c r="J453" s="92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9"/>
      <c r="AF453" s="99"/>
      <c r="AG453" s="100"/>
      <c r="AH453" s="100"/>
    </row>
    <row r="454" spans="1:34" s="101" customFormat="1" x14ac:dyDescent="0.25">
      <c r="A454" s="105"/>
      <c r="B454" s="104"/>
      <c r="C454" s="42"/>
      <c r="D454" s="107"/>
      <c r="E454" s="107"/>
      <c r="F454" s="107"/>
      <c r="G454" s="70"/>
      <c r="H454" s="98"/>
      <c r="I454" s="92"/>
      <c r="J454" s="92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9"/>
      <c r="AF454" s="99"/>
      <c r="AG454" s="100"/>
      <c r="AH454" s="100"/>
    </row>
    <row r="455" spans="1:34" s="101" customFormat="1" x14ac:dyDescent="0.25">
      <c r="A455" s="105"/>
      <c r="B455" s="104"/>
      <c r="C455" s="42"/>
      <c r="D455" s="107"/>
      <c r="E455" s="107"/>
      <c r="F455" s="107"/>
      <c r="G455" s="70"/>
      <c r="H455" s="98"/>
      <c r="I455" s="92"/>
      <c r="J455" s="92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9"/>
      <c r="AF455" s="99"/>
      <c r="AG455" s="100"/>
      <c r="AH455" s="100"/>
    </row>
    <row r="456" spans="1:34" s="101" customFormat="1" x14ac:dyDescent="0.25">
      <c r="A456" s="105"/>
      <c r="B456" s="104"/>
      <c r="C456" s="42"/>
      <c r="D456" s="107"/>
      <c r="E456" s="107"/>
      <c r="F456" s="107"/>
      <c r="G456" s="70"/>
      <c r="H456" s="98"/>
      <c r="I456" s="92"/>
      <c r="J456" s="92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9"/>
      <c r="AF456" s="99"/>
      <c r="AG456" s="100"/>
      <c r="AH456" s="100"/>
    </row>
    <row r="457" spans="1:34" s="101" customFormat="1" x14ac:dyDescent="0.25">
      <c r="A457" s="105"/>
      <c r="B457" s="104"/>
      <c r="C457" s="42"/>
      <c r="D457" s="107"/>
      <c r="E457" s="107"/>
      <c r="F457" s="107"/>
      <c r="G457" s="70"/>
      <c r="H457" s="98"/>
      <c r="I457" s="92"/>
      <c r="J457" s="92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9"/>
      <c r="AF457" s="99"/>
      <c r="AG457" s="100"/>
      <c r="AH457" s="100"/>
    </row>
    <row r="458" spans="1:34" s="101" customFormat="1" x14ac:dyDescent="0.25">
      <c r="A458" s="105"/>
      <c r="B458" s="104"/>
      <c r="C458" s="42"/>
      <c r="D458" s="107"/>
      <c r="E458" s="107"/>
      <c r="F458" s="107"/>
      <c r="G458" s="70"/>
      <c r="H458" s="98"/>
      <c r="I458" s="92"/>
      <c r="J458" s="92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9"/>
      <c r="AF458" s="99"/>
      <c r="AG458" s="100"/>
      <c r="AH458" s="100"/>
    </row>
    <row r="459" spans="1:34" s="101" customFormat="1" x14ac:dyDescent="0.25">
      <c r="A459" s="105"/>
      <c r="B459" s="104"/>
      <c r="C459" s="42"/>
      <c r="D459" s="107"/>
      <c r="E459" s="107"/>
      <c r="F459" s="107"/>
      <c r="G459" s="70"/>
      <c r="H459" s="98"/>
      <c r="I459" s="92"/>
      <c r="J459" s="92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9"/>
      <c r="AF459" s="99"/>
      <c r="AG459" s="100"/>
      <c r="AH459" s="100"/>
    </row>
    <row r="460" spans="1:34" s="101" customFormat="1" x14ac:dyDescent="0.25">
      <c r="A460" s="105"/>
      <c r="B460" s="104"/>
      <c r="C460" s="42"/>
      <c r="D460" s="107"/>
      <c r="E460" s="107"/>
      <c r="F460" s="107"/>
      <c r="G460" s="70"/>
      <c r="H460" s="98"/>
      <c r="I460" s="92"/>
      <c r="J460" s="92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9"/>
      <c r="AF460" s="99"/>
      <c r="AG460" s="100"/>
      <c r="AH460" s="100"/>
    </row>
    <row r="461" spans="1:34" s="101" customFormat="1" x14ac:dyDescent="0.25">
      <c r="A461" s="105"/>
      <c r="B461" s="104"/>
      <c r="C461" s="42"/>
      <c r="D461" s="107"/>
      <c r="E461" s="107"/>
      <c r="F461" s="107"/>
      <c r="G461" s="70"/>
      <c r="H461" s="98"/>
      <c r="I461" s="92"/>
      <c r="J461" s="92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9"/>
      <c r="AF461" s="99"/>
      <c r="AG461" s="100"/>
      <c r="AH461" s="100"/>
    </row>
    <row r="462" spans="1:34" s="101" customFormat="1" x14ac:dyDescent="0.25">
      <c r="A462" s="105"/>
      <c r="B462" s="104"/>
      <c r="C462" s="42"/>
      <c r="D462" s="107"/>
      <c r="E462" s="107"/>
      <c r="F462" s="107"/>
      <c r="G462" s="70"/>
      <c r="H462" s="98"/>
      <c r="I462" s="92"/>
      <c r="J462" s="92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9"/>
      <c r="AF462" s="99"/>
      <c r="AG462" s="100"/>
      <c r="AH462" s="100"/>
    </row>
    <row r="463" spans="1:34" s="101" customFormat="1" x14ac:dyDescent="0.25">
      <c r="A463" s="105"/>
      <c r="B463" s="104"/>
      <c r="C463" s="42"/>
      <c r="D463" s="107"/>
      <c r="E463" s="107"/>
      <c r="F463" s="107"/>
      <c r="G463" s="70"/>
      <c r="H463" s="98"/>
      <c r="I463" s="92"/>
      <c r="J463" s="92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9"/>
      <c r="AF463" s="99"/>
      <c r="AG463" s="100"/>
      <c r="AH463" s="100"/>
    </row>
    <row r="464" spans="1:34" s="101" customFormat="1" x14ac:dyDescent="0.25">
      <c r="A464" s="105"/>
      <c r="B464" s="104"/>
      <c r="C464" s="42"/>
      <c r="D464" s="107"/>
      <c r="E464" s="107"/>
      <c r="F464" s="107"/>
      <c r="G464" s="70"/>
      <c r="H464" s="98"/>
      <c r="I464" s="92"/>
      <c r="J464" s="92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9"/>
      <c r="AF464" s="99"/>
      <c r="AG464" s="100"/>
      <c r="AH464" s="100"/>
    </row>
    <row r="465" spans="1:34" s="101" customFormat="1" x14ac:dyDescent="0.25">
      <c r="A465" s="105"/>
      <c r="B465" s="104"/>
      <c r="C465" s="42"/>
      <c r="D465" s="107"/>
      <c r="E465" s="107"/>
      <c r="F465" s="107"/>
      <c r="G465" s="70"/>
      <c r="H465" s="98"/>
      <c r="I465" s="92"/>
      <c r="J465" s="92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9"/>
      <c r="AF465" s="99"/>
      <c r="AG465" s="100"/>
      <c r="AH465" s="100"/>
    </row>
    <row r="466" spans="1:34" s="101" customFormat="1" x14ac:dyDescent="0.25">
      <c r="A466" s="105"/>
      <c r="B466" s="104"/>
      <c r="C466" s="42"/>
      <c r="D466" s="107"/>
      <c r="E466" s="107"/>
      <c r="F466" s="107"/>
      <c r="G466" s="70"/>
      <c r="H466" s="98"/>
      <c r="I466" s="92"/>
      <c r="J466" s="92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9"/>
      <c r="AF466" s="99"/>
      <c r="AG466" s="100"/>
      <c r="AH466" s="100"/>
    </row>
    <row r="467" spans="1:34" s="101" customFormat="1" x14ac:dyDescent="0.25">
      <c r="A467" s="105"/>
      <c r="B467" s="104"/>
      <c r="C467" s="42"/>
      <c r="D467" s="107"/>
      <c r="E467" s="107"/>
      <c r="F467" s="107"/>
      <c r="G467" s="70"/>
      <c r="H467" s="98"/>
      <c r="I467" s="92"/>
      <c r="J467" s="92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9"/>
      <c r="AF467" s="99"/>
      <c r="AG467" s="100"/>
      <c r="AH467" s="100"/>
    </row>
    <row r="468" spans="1:34" s="101" customFormat="1" x14ac:dyDescent="0.25">
      <c r="A468" s="105"/>
      <c r="B468" s="104"/>
      <c r="C468" s="42"/>
      <c r="D468" s="107"/>
      <c r="E468" s="107"/>
      <c r="F468" s="107"/>
      <c r="G468" s="70"/>
      <c r="H468" s="98"/>
      <c r="I468" s="92"/>
      <c r="J468" s="92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9"/>
      <c r="AF468" s="99"/>
      <c r="AG468" s="100"/>
      <c r="AH468" s="100"/>
    </row>
    <row r="469" spans="1:34" s="101" customFormat="1" x14ac:dyDescent="0.25">
      <c r="A469" s="105"/>
      <c r="B469" s="104"/>
      <c r="C469" s="42"/>
      <c r="D469" s="107"/>
      <c r="E469" s="107"/>
      <c r="F469" s="107"/>
      <c r="G469" s="70"/>
      <c r="H469" s="98"/>
      <c r="I469" s="92"/>
      <c r="J469" s="92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9"/>
      <c r="AF469" s="99"/>
      <c r="AG469" s="100"/>
      <c r="AH469" s="100"/>
    </row>
    <row r="470" spans="1:34" s="101" customFormat="1" x14ac:dyDescent="0.25">
      <c r="A470" s="105"/>
      <c r="B470" s="104"/>
      <c r="C470" s="42"/>
      <c r="D470" s="107"/>
      <c r="E470" s="107"/>
      <c r="F470" s="107"/>
      <c r="G470" s="70"/>
      <c r="H470" s="98"/>
      <c r="I470" s="92"/>
      <c r="J470" s="92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9"/>
      <c r="AF470" s="99"/>
      <c r="AG470" s="100"/>
      <c r="AH470" s="100"/>
    </row>
    <row r="471" spans="1:34" s="101" customFormat="1" x14ac:dyDescent="0.25">
      <c r="A471" s="105"/>
      <c r="B471" s="104"/>
      <c r="C471" s="42"/>
      <c r="D471" s="107"/>
      <c r="E471" s="107"/>
      <c r="F471" s="107"/>
      <c r="G471" s="70"/>
      <c r="H471" s="98"/>
      <c r="I471" s="92"/>
      <c r="J471" s="92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9"/>
      <c r="AF471" s="99"/>
      <c r="AG471" s="100"/>
      <c r="AH471" s="100"/>
    </row>
    <row r="472" spans="1:34" s="101" customFormat="1" x14ac:dyDescent="0.25">
      <c r="A472" s="105"/>
      <c r="B472" s="104"/>
      <c r="C472" s="42"/>
      <c r="D472" s="107"/>
      <c r="E472" s="107"/>
      <c r="F472" s="107"/>
      <c r="G472" s="70"/>
      <c r="H472" s="98"/>
      <c r="I472" s="92"/>
      <c r="J472" s="92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9"/>
      <c r="AF472" s="99"/>
      <c r="AG472" s="100"/>
      <c r="AH472" s="100"/>
    </row>
    <row r="473" spans="1:34" s="101" customFormat="1" x14ac:dyDescent="0.25">
      <c r="A473" s="105"/>
      <c r="B473" s="104"/>
      <c r="C473" s="42"/>
      <c r="D473" s="107"/>
      <c r="E473" s="107"/>
      <c r="F473" s="107"/>
      <c r="G473" s="70"/>
      <c r="H473" s="98"/>
      <c r="I473" s="92"/>
      <c r="J473" s="92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9"/>
      <c r="AF473" s="99"/>
      <c r="AG473" s="100"/>
      <c r="AH473" s="100"/>
    </row>
    <row r="474" spans="1:34" s="101" customFormat="1" x14ac:dyDescent="0.25">
      <c r="A474" s="105"/>
      <c r="B474" s="104"/>
      <c r="C474" s="42"/>
      <c r="D474" s="107"/>
      <c r="E474" s="107"/>
      <c r="F474" s="107"/>
      <c r="G474" s="70"/>
      <c r="H474" s="98"/>
      <c r="I474" s="92"/>
      <c r="J474" s="92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9"/>
      <c r="AF474" s="99"/>
      <c r="AG474" s="100"/>
      <c r="AH474" s="100"/>
    </row>
    <row r="475" spans="1:34" s="101" customFormat="1" x14ac:dyDescent="0.25">
      <c r="A475" s="105"/>
      <c r="B475" s="104"/>
      <c r="C475" s="42"/>
      <c r="D475" s="107"/>
      <c r="E475" s="107"/>
      <c r="F475" s="107"/>
      <c r="G475" s="70"/>
      <c r="H475" s="98"/>
      <c r="I475" s="92"/>
      <c r="J475" s="92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9"/>
      <c r="AF475" s="99"/>
      <c r="AG475" s="100"/>
      <c r="AH475" s="100"/>
    </row>
    <row r="476" spans="1:34" s="101" customFormat="1" x14ac:dyDescent="0.25">
      <c r="A476" s="105"/>
      <c r="B476" s="104"/>
      <c r="C476" s="42"/>
      <c r="D476" s="107"/>
      <c r="E476" s="107"/>
      <c r="F476" s="107"/>
      <c r="G476" s="70"/>
      <c r="H476" s="98"/>
      <c r="I476" s="92"/>
      <c r="J476" s="92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9"/>
      <c r="AF476" s="99"/>
      <c r="AG476" s="100"/>
      <c r="AH476" s="100"/>
    </row>
    <row r="477" spans="1:34" s="101" customFormat="1" x14ac:dyDescent="0.25">
      <c r="A477" s="105"/>
      <c r="B477" s="104"/>
      <c r="C477" s="42"/>
      <c r="D477" s="107"/>
      <c r="E477" s="107"/>
      <c r="F477" s="107"/>
      <c r="G477" s="70"/>
      <c r="H477" s="98"/>
      <c r="I477" s="92"/>
      <c r="J477" s="92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9"/>
      <c r="AF477" s="99"/>
      <c r="AG477" s="100"/>
      <c r="AH477" s="100"/>
    </row>
    <row r="478" spans="1:34" s="101" customFormat="1" x14ac:dyDescent="0.25">
      <c r="A478" s="105"/>
      <c r="B478" s="104"/>
      <c r="C478" s="42"/>
      <c r="D478" s="107"/>
      <c r="E478" s="107"/>
      <c r="F478" s="107"/>
      <c r="G478" s="70"/>
      <c r="H478" s="98"/>
      <c r="I478" s="92"/>
      <c r="J478" s="92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9"/>
      <c r="AF478" s="99"/>
      <c r="AG478" s="100"/>
      <c r="AH478" s="100"/>
    </row>
    <row r="479" spans="1:34" s="101" customFormat="1" x14ac:dyDescent="0.25">
      <c r="A479" s="105"/>
      <c r="B479" s="104"/>
      <c r="C479" s="42"/>
      <c r="D479" s="107"/>
      <c r="E479" s="107"/>
      <c r="F479" s="107"/>
      <c r="G479" s="70"/>
      <c r="H479" s="98"/>
      <c r="I479" s="92"/>
      <c r="J479" s="92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9"/>
      <c r="AF479" s="99"/>
      <c r="AG479" s="100"/>
      <c r="AH479" s="100"/>
    </row>
    <row r="480" spans="1:34" s="101" customFormat="1" x14ac:dyDescent="0.25">
      <c r="A480" s="105"/>
      <c r="B480" s="104"/>
      <c r="C480" s="42"/>
      <c r="D480" s="107"/>
      <c r="E480" s="107"/>
      <c r="F480" s="107"/>
      <c r="G480" s="70"/>
      <c r="H480" s="98"/>
      <c r="I480" s="92"/>
      <c r="J480" s="92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9"/>
      <c r="AF480" s="99"/>
      <c r="AG480" s="100"/>
      <c r="AH480" s="100"/>
    </row>
    <row r="481" spans="1:34" s="101" customFormat="1" x14ac:dyDescent="0.25">
      <c r="A481" s="105"/>
      <c r="B481" s="104"/>
      <c r="C481" s="42"/>
      <c r="D481" s="107"/>
      <c r="E481" s="107"/>
      <c r="F481" s="107"/>
      <c r="G481" s="70"/>
      <c r="H481" s="98"/>
      <c r="I481" s="92"/>
      <c r="J481" s="92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9"/>
      <c r="AF481" s="99"/>
      <c r="AG481" s="100"/>
      <c r="AH481" s="100"/>
    </row>
    <row r="482" spans="1:34" s="101" customFormat="1" x14ac:dyDescent="0.25">
      <c r="A482" s="105"/>
      <c r="B482" s="104"/>
      <c r="C482" s="42"/>
      <c r="D482" s="107"/>
      <c r="E482" s="107"/>
      <c r="F482" s="107"/>
      <c r="G482" s="70"/>
      <c r="H482" s="98"/>
      <c r="I482" s="92"/>
      <c r="J482" s="92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9"/>
      <c r="AF482" s="99"/>
      <c r="AG482" s="100"/>
      <c r="AH482" s="100"/>
    </row>
    <row r="483" spans="1:34" s="101" customFormat="1" x14ac:dyDescent="0.25">
      <c r="A483" s="105"/>
      <c r="B483" s="104"/>
      <c r="C483" s="42"/>
      <c r="D483" s="107"/>
      <c r="E483" s="107"/>
      <c r="F483" s="107"/>
      <c r="G483" s="70"/>
      <c r="H483" s="98"/>
      <c r="I483" s="92"/>
      <c r="J483" s="92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9"/>
      <c r="AF483" s="99"/>
      <c r="AG483" s="100"/>
      <c r="AH483" s="100"/>
    </row>
    <row r="484" spans="1:34" s="101" customFormat="1" x14ac:dyDescent="0.25">
      <c r="A484" s="105"/>
      <c r="B484" s="104"/>
      <c r="C484" s="42"/>
      <c r="D484" s="107"/>
      <c r="E484" s="107"/>
      <c r="F484" s="107"/>
      <c r="G484" s="70"/>
      <c r="H484" s="98"/>
      <c r="I484" s="92"/>
      <c r="J484" s="92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9"/>
      <c r="AF484" s="99"/>
      <c r="AG484" s="100"/>
      <c r="AH484" s="100"/>
    </row>
    <row r="485" spans="1:34" s="101" customFormat="1" x14ac:dyDescent="0.25">
      <c r="A485" s="105"/>
      <c r="B485" s="104"/>
      <c r="C485" s="42"/>
      <c r="D485" s="107"/>
      <c r="E485" s="107"/>
      <c r="F485" s="107"/>
      <c r="G485" s="70"/>
      <c r="H485" s="98"/>
      <c r="I485" s="92"/>
      <c r="J485" s="92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9"/>
      <c r="AF485" s="99"/>
      <c r="AG485" s="100"/>
      <c r="AH485" s="100"/>
    </row>
    <row r="486" spans="1:34" s="101" customFormat="1" x14ac:dyDescent="0.25">
      <c r="A486" s="105"/>
      <c r="B486" s="104"/>
      <c r="C486" s="42"/>
      <c r="D486" s="107"/>
      <c r="E486" s="107"/>
      <c r="F486" s="107"/>
      <c r="G486" s="70"/>
      <c r="H486" s="98"/>
      <c r="I486" s="92"/>
      <c r="J486" s="92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9"/>
      <c r="AF486" s="99"/>
      <c r="AG486" s="100"/>
      <c r="AH486" s="100"/>
    </row>
    <row r="487" spans="1:34" s="101" customFormat="1" x14ac:dyDescent="0.25">
      <c r="A487" s="105"/>
      <c r="B487" s="104"/>
      <c r="C487" s="42"/>
      <c r="D487" s="107"/>
      <c r="E487" s="107"/>
      <c r="F487" s="107"/>
      <c r="G487" s="70"/>
      <c r="H487" s="98"/>
      <c r="I487" s="92"/>
      <c r="J487" s="92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9"/>
      <c r="AF487" s="99"/>
      <c r="AG487" s="100"/>
      <c r="AH487" s="100"/>
    </row>
    <row r="488" spans="1:34" s="101" customFormat="1" x14ac:dyDescent="0.25">
      <c r="A488" s="105"/>
      <c r="B488" s="104"/>
      <c r="C488" s="42"/>
      <c r="D488" s="107"/>
      <c r="E488" s="107"/>
      <c r="F488" s="107"/>
      <c r="G488" s="70"/>
      <c r="H488" s="98"/>
      <c r="I488" s="92"/>
      <c r="J488" s="92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9"/>
      <c r="AF488" s="99"/>
      <c r="AG488" s="100"/>
      <c r="AH488" s="100"/>
    </row>
    <row r="489" spans="1:34" s="101" customFormat="1" x14ac:dyDescent="0.25">
      <c r="A489" s="105"/>
      <c r="B489" s="104"/>
      <c r="C489" s="42"/>
      <c r="D489" s="107"/>
      <c r="E489" s="107"/>
      <c r="F489" s="107"/>
      <c r="G489" s="70"/>
      <c r="H489" s="98"/>
      <c r="I489" s="92"/>
      <c r="J489" s="92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9"/>
      <c r="AF489" s="99"/>
      <c r="AG489" s="100"/>
      <c r="AH489" s="100"/>
    </row>
    <row r="490" spans="1:34" s="101" customFormat="1" x14ac:dyDescent="0.25">
      <c r="A490" s="105"/>
      <c r="B490" s="104"/>
      <c r="C490" s="42"/>
      <c r="D490" s="107"/>
      <c r="E490" s="107"/>
      <c r="F490" s="107"/>
      <c r="G490" s="70"/>
      <c r="H490" s="98"/>
      <c r="I490" s="92"/>
      <c r="J490" s="92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9"/>
      <c r="AF490" s="99"/>
      <c r="AG490" s="100"/>
      <c r="AH490" s="100"/>
    </row>
    <row r="491" spans="1:34" s="101" customFormat="1" x14ac:dyDescent="0.25">
      <c r="A491" s="105"/>
      <c r="B491" s="104"/>
      <c r="C491" s="42"/>
      <c r="D491" s="107"/>
      <c r="E491" s="107"/>
      <c r="F491" s="107"/>
      <c r="G491" s="70"/>
      <c r="H491" s="98"/>
      <c r="I491" s="92"/>
      <c r="J491" s="92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9"/>
      <c r="AF491" s="99"/>
      <c r="AG491" s="100"/>
      <c r="AH491" s="100"/>
    </row>
    <row r="492" spans="1:34" s="101" customFormat="1" x14ac:dyDescent="0.25">
      <c r="A492" s="105"/>
      <c r="B492" s="104"/>
      <c r="C492" s="42"/>
      <c r="D492" s="107"/>
      <c r="E492" s="107"/>
      <c r="F492" s="107"/>
      <c r="G492" s="70"/>
      <c r="H492" s="98"/>
      <c r="I492" s="92"/>
      <c r="J492" s="92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9"/>
      <c r="AF492" s="99"/>
      <c r="AG492" s="100"/>
      <c r="AH492" s="100"/>
    </row>
    <row r="493" spans="1:34" s="101" customFormat="1" x14ac:dyDescent="0.25">
      <c r="A493" s="105"/>
      <c r="B493" s="104"/>
      <c r="C493" s="42"/>
      <c r="D493" s="107"/>
      <c r="E493" s="107"/>
      <c r="F493" s="107"/>
      <c r="G493" s="70"/>
      <c r="H493" s="98"/>
      <c r="I493" s="92"/>
      <c r="J493" s="92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9"/>
      <c r="AF493" s="99"/>
      <c r="AG493" s="100"/>
      <c r="AH493" s="100"/>
    </row>
    <row r="494" spans="1:34" s="101" customFormat="1" x14ac:dyDescent="0.25">
      <c r="A494" s="105"/>
      <c r="B494" s="104"/>
      <c r="C494" s="42"/>
      <c r="D494" s="107"/>
      <c r="E494" s="107"/>
      <c r="F494" s="107"/>
      <c r="G494" s="70"/>
      <c r="H494" s="98"/>
      <c r="I494" s="92"/>
      <c r="J494" s="92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9"/>
      <c r="AF494" s="99"/>
      <c r="AG494" s="100"/>
      <c r="AH494" s="100"/>
    </row>
    <row r="495" spans="1:34" s="101" customFormat="1" x14ac:dyDescent="0.25">
      <c r="A495" s="105"/>
      <c r="B495" s="104"/>
      <c r="C495" s="42"/>
      <c r="D495" s="107"/>
      <c r="E495" s="107"/>
      <c r="F495" s="107"/>
      <c r="G495" s="70"/>
      <c r="H495" s="98"/>
      <c r="I495" s="92"/>
      <c r="J495" s="92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9"/>
      <c r="AF495" s="99"/>
      <c r="AG495" s="100"/>
      <c r="AH495" s="100"/>
    </row>
    <row r="496" spans="1:34" s="101" customFormat="1" x14ac:dyDescent="0.25">
      <c r="A496" s="105"/>
      <c r="B496" s="104"/>
      <c r="C496" s="42"/>
      <c r="D496" s="107"/>
      <c r="E496" s="107"/>
      <c r="F496" s="107"/>
      <c r="G496" s="70"/>
      <c r="H496" s="98"/>
      <c r="I496" s="92"/>
      <c r="J496" s="92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9"/>
      <c r="AF496" s="99"/>
      <c r="AG496" s="100"/>
      <c r="AH496" s="100"/>
    </row>
    <row r="497" spans="1:34" s="101" customFormat="1" x14ac:dyDescent="0.25">
      <c r="A497" s="105"/>
      <c r="B497" s="104"/>
      <c r="C497" s="42"/>
      <c r="D497" s="107"/>
      <c r="E497" s="107"/>
      <c r="F497" s="107"/>
      <c r="G497" s="70"/>
      <c r="H497" s="98"/>
      <c r="I497" s="92"/>
      <c r="J497" s="92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9"/>
      <c r="AF497" s="99"/>
      <c r="AG497" s="100"/>
      <c r="AH497" s="100"/>
    </row>
    <row r="498" spans="1:34" s="101" customFormat="1" x14ac:dyDescent="0.25">
      <c r="A498" s="105"/>
      <c r="B498" s="104"/>
      <c r="C498" s="42"/>
      <c r="D498" s="107"/>
      <c r="E498" s="107"/>
      <c r="F498" s="107"/>
      <c r="G498" s="70"/>
      <c r="H498" s="98"/>
      <c r="I498" s="92"/>
      <c r="J498" s="92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9"/>
      <c r="AF498" s="99"/>
      <c r="AG498" s="100"/>
      <c r="AH498" s="100"/>
    </row>
    <row r="499" spans="1:34" s="101" customFormat="1" x14ac:dyDescent="0.25">
      <c r="A499" s="105"/>
      <c r="B499" s="104"/>
      <c r="C499" s="42"/>
      <c r="D499" s="107"/>
      <c r="E499" s="107"/>
      <c r="F499" s="107"/>
      <c r="G499" s="70"/>
      <c r="H499" s="98"/>
      <c r="I499" s="92"/>
      <c r="J499" s="92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9"/>
      <c r="AF499" s="99"/>
      <c r="AG499" s="100"/>
      <c r="AH499" s="100"/>
    </row>
    <row r="500" spans="1:34" s="101" customFormat="1" x14ac:dyDescent="0.25">
      <c r="A500" s="105"/>
      <c r="B500" s="104"/>
      <c r="C500" s="42"/>
      <c r="D500" s="107"/>
      <c r="E500" s="107"/>
      <c r="F500" s="107"/>
      <c r="G500" s="70"/>
      <c r="H500" s="98"/>
      <c r="I500" s="92"/>
      <c r="J500" s="92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9"/>
      <c r="AF500" s="99"/>
      <c r="AG500" s="100"/>
      <c r="AH500" s="100"/>
    </row>
    <row r="501" spans="1:34" s="101" customFormat="1" x14ac:dyDescent="0.25">
      <c r="A501" s="105"/>
      <c r="B501" s="104"/>
      <c r="C501" s="42"/>
      <c r="D501" s="107"/>
      <c r="E501" s="107"/>
      <c r="F501" s="107"/>
      <c r="G501" s="70"/>
      <c r="H501" s="98"/>
      <c r="I501" s="92"/>
      <c r="J501" s="92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9"/>
      <c r="AF501" s="99"/>
      <c r="AG501" s="100"/>
      <c r="AH501" s="100"/>
    </row>
    <row r="502" spans="1:34" s="101" customFormat="1" x14ac:dyDescent="0.25">
      <c r="A502" s="105"/>
      <c r="B502" s="104"/>
      <c r="C502" s="42"/>
      <c r="D502" s="107"/>
      <c r="E502" s="107"/>
      <c r="F502" s="107"/>
      <c r="G502" s="70"/>
      <c r="H502" s="98"/>
      <c r="I502" s="92"/>
      <c r="J502" s="92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9"/>
      <c r="AF502" s="99"/>
      <c r="AG502" s="100"/>
      <c r="AH502" s="100"/>
    </row>
    <row r="503" spans="1:34" s="101" customFormat="1" x14ac:dyDescent="0.25">
      <c r="A503" s="105"/>
      <c r="B503" s="104"/>
      <c r="C503" s="42"/>
      <c r="D503" s="107"/>
      <c r="E503" s="107"/>
      <c r="F503" s="107"/>
      <c r="G503" s="70"/>
      <c r="H503" s="98"/>
      <c r="I503" s="92"/>
      <c r="J503" s="92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9"/>
      <c r="AF503" s="99"/>
      <c r="AG503" s="100"/>
      <c r="AH503" s="100"/>
    </row>
    <row r="504" spans="1:34" s="101" customFormat="1" x14ac:dyDescent="0.25">
      <c r="A504" s="105"/>
      <c r="B504" s="104"/>
      <c r="C504" s="42"/>
      <c r="D504" s="107"/>
      <c r="E504" s="107"/>
      <c r="F504" s="107"/>
      <c r="G504" s="70"/>
      <c r="H504" s="98"/>
      <c r="I504" s="92"/>
      <c r="J504" s="92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9"/>
      <c r="AF504" s="99"/>
      <c r="AG504" s="100"/>
      <c r="AH504" s="100"/>
    </row>
    <row r="505" spans="1:34" s="101" customFormat="1" x14ac:dyDescent="0.25">
      <c r="A505" s="105"/>
      <c r="B505" s="104"/>
      <c r="C505" s="42"/>
      <c r="D505" s="107"/>
      <c r="E505" s="107"/>
      <c r="F505" s="107"/>
      <c r="G505" s="70"/>
      <c r="H505" s="98"/>
      <c r="I505" s="92"/>
      <c r="J505" s="92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9"/>
      <c r="AF505" s="99"/>
      <c r="AG505" s="100"/>
      <c r="AH505" s="100"/>
    </row>
    <row r="506" spans="1:34" s="101" customFormat="1" x14ac:dyDescent="0.25">
      <c r="A506" s="105"/>
      <c r="B506" s="104"/>
      <c r="C506" s="42"/>
      <c r="D506" s="107"/>
      <c r="E506" s="107"/>
      <c r="F506" s="107"/>
      <c r="G506" s="70"/>
      <c r="H506" s="98"/>
      <c r="I506" s="92"/>
      <c r="J506" s="92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9"/>
      <c r="AF506" s="99"/>
      <c r="AG506" s="100"/>
      <c r="AH506" s="100"/>
    </row>
    <row r="507" spans="1:34" s="101" customFormat="1" x14ac:dyDescent="0.25">
      <c r="A507" s="105"/>
      <c r="B507" s="104"/>
      <c r="C507" s="42"/>
      <c r="D507" s="107"/>
      <c r="E507" s="107"/>
      <c r="F507" s="107"/>
      <c r="G507" s="70"/>
      <c r="H507" s="98"/>
      <c r="I507" s="92"/>
      <c r="J507" s="92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9"/>
      <c r="AF507" s="99"/>
      <c r="AG507" s="100"/>
      <c r="AH507" s="100"/>
    </row>
    <row r="508" spans="1:34" s="101" customFormat="1" x14ac:dyDescent="0.25">
      <c r="A508" s="105"/>
      <c r="B508" s="104"/>
      <c r="C508" s="42"/>
      <c r="D508" s="107"/>
      <c r="E508" s="107"/>
      <c r="F508" s="107"/>
      <c r="G508" s="70"/>
      <c r="H508" s="98"/>
      <c r="I508" s="92"/>
      <c r="J508" s="92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9"/>
      <c r="AF508" s="99"/>
      <c r="AG508" s="100"/>
      <c r="AH508" s="100"/>
    </row>
    <row r="509" spans="1:34" s="101" customFormat="1" x14ac:dyDescent="0.25">
      <c r="A509" s="105"/>
      <c r="B509" s="104"/>
      <c r="C509" s="42"/>
      <c r="D509" s="107"/>
      <c r="E509" s="107"/>
      <c r="F509" s="107"/>
      <c r="G509" s="70"/>
      <c r="H509" s="98"/>
      <c r="I509" s="92"/>
      <c r="J509" s="92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9"/>
      <c r="AF509" s="99"/>
      <c r="AG509" s="100"/>
      <c r="AH509" s="100"/>
    </row>
    <row r="510" spans="1:34" s="101" customFormat="1" x14ac:dyDescent="0.25">
      <c r="A510" s="105"/>
      <c r="B510" s="104"/>
      <c r="C510" s="42"/>
      <c r="D510" s="107"/>
      <c r="E510" s="107"/>
      <c r="F510" s="107"/>
      <c r="G510" s="70"/>
      <c r="H510" s="98"/>
      <c r="I510" s="92"/>
      <c r="J510" s="92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9"/>
      <c r="AF510" s="99"/>
      <c r="AG510" s="100"/>
      <c r="AH510" s="100"/>
    </row>
    <row r="511" spans="1:34" s="101" customFormat="1" x14ac:dyDescent="0.25">
      <c r="A511" s="105"/>
      <c r="B511" s="104"/>
      <c r="C511" s="42"/>
      <c r="D511" s="107"/>
      <c r="E511" s="107"/>
      <c r="F511" s="107"/>
      <c r="G511" s="70"/>
      <c r="H511" s="98"/>
      <c r="I511" s="92"/>
      <c r="J511" s="92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9"/>
      <c r="AF511" s="99"/>
      <c r="AG511" s="100"/>
      <c r="AH511" s="100"/>
    </row>
    <row r="512" spans="1:34" s="101" customFormat="1" x14ac:dyDescent="0.25">
      <c r="A512" s="105"/>
      <c r="B512" s="104"/>
      <c r="C512" s="42"/>
      <c r="D512" s="107"/>
      <c r="E512" s="107"/>
      <c r="F512" s="107"/>
      <c r="G512" s="70"/>
      <c r="H512" s="98"/>
      <c r="I512" s="92"/>
      <c r="J512" s="92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9"/>
      <c r="AF512" s="99"/>
      <c r="AG512" s="100"/>
      <c r="AH512" s="100"/>
    </row>
    <row r="513" spans="1:34" s="101" customFormat="1" x14ac:dyDescent="0.25">
      <c r="A513" s="105"/>
      <c r="B513" s="104"/>
      <c r="C513" s="42"/>
      <c r="D513" s="107"/>
      <c r="E513" s="107"/>
      <c r="F513" s="107"/>
      <c r="G513" s="70"/>
      <c r="H513" s="98"/>
      <c r="I513" s="92"/>
      <c r="J513" s="92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9"/>
      <c r="AF513" s="99"/>
      <c r="AG513" s="100"/>
      <c r="AH513" s="100"/>
    </row>
    <row r="514" spans="1:34" s="101" customFormat="1" x14ac:dyDescent="0.25">
      <c r="A514" s="105"/>
      <c r="B514" s="104"/>
      <c r="C514" s="42"/>
      <c r="D514" s="107"/>
      <c r="E514" s="107"/>
      <c r="F514" s="107"/>
      <c r="G514" s="70"/>
      <c r="H514" s="98"/>
      <c r="I514" s="92"/>
      <c r="J514" s="92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9"/>
      <c r="AF514" s="99"/>
      <c r="AG514" s="100"/>
      <c r="AH514" s="100"/>
    </row>
    <row r="515" spans="1:34" s="101" customFormat="1" x14ac:dyDescent="0.25">
      <c r="A515" s="105"/>
      <c r="B515" s="104"/>
      <c r="C515" s="42"/>
      <c r="D515" s="107"/>
      <c r="E515" s="107"/>
      <c r="F515" s="107"/>
      <c r="G515" s="70"/>
      <c r="H515" s="98"/>
      <c r="I515" s="92"/>
      <c r="J515" s="92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9"/>
      <c r="AF515" s="99"/>
      <c r="AG515" s="100"/>
      <c r="AH515" s="100"/>
    </row>
    <row r="516" spans="1:34" s="101" customFormat="1" x14ac:dyDescent="0.25">
      <c r="A516" s="105"/>
      <c r="B516" s="104"/>
      <c r="C516" s="42"/>
      <c r="D516" s="107"/>
      <c r="E516" s="107"/>
      <c r="F516" s="107"/>
      <c r="G516" s="70"/>
      <c r="H516" s="98"/>
      <c r="I516" s="92"/>
      <c r="J516" s="92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9"/>
      <c r="AF516" s="99"/>
      <c r="AG516" s="100"/>
      <c r="AH516" s="100"/>
    </row>
    <row r="517" spans="1:34" s="101" customFormat="1" x14ac:dyDescent="0.25">
      <c r="A517" s="105"/>
      <c r="B517" s="104"/>
      <c r="C517" s="42"/>
      <c r="D517" s="107"/>
      <c r="E517" s="107"/>
      <c r="F517" s="107"/>
      <c r="G517" s="70"/>
      <c r="H517" s="98"/>
      <c r="I517" s="92"/>
      <c r="J517" s="92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9"/>
      <c r="AF517" s="99"/>
      <c r="AG517" s="100"/>
      <c r="AH517" s="100"/>
    </row>
    <row r="518" spans="1:34" s="101" customFormat="1" x14ac:dyDescent="0.25">
      <c r="A518" s="105"/>
      <c r="B518" s="104"/>
      <c r="C518" s="42"/>
      <c r="D518" s="107"/>
      <c r="E518" s="107"/>
      <c r="F518" s="107"/>
      <c r="G518" s="70"/>
      <c r="H518" s="98"/>
      <c r="I518" s="92"/>
      <c r="J518" s="92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9"/>
      <c r="AF518" s="99"/>
      <c r="AG518" s="100"/>
      <c r="AH518" s="100"/>
    </row>
    <row r="519" spans="1:34" s="101" customFormat="1" x14ac:dyDescent="0.25">
      <c r="A519" s="105"/>
      <c r="B519" s="104"/>
      <c r="C519" s="42"/>
      <c r="D519" s="107"/>
      <c r="E519" s="107"/>
      <c r="F519" s="107"/>
      <c r="G519" s="70"/>
      <c r="H519" s="98"/>
      <c r="I519" s="92"/>
      <c r="J519" s="92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9"/>
      <c r="AF519" s="99"/>
      <c r="AG519" s="100"/>
      <c r="AH519" s="100"/>
    </row>
    <row r="520" spans="1:34" s="101" customFormat="1" x14ac:dyDescent="0.25">
      <c r="A520" s="105"/>
      <c r="B520" s="104"/>
      <c r="C520" s="42"/>
      <c r="D520" s="107"/>
      <c r="E520" s="107"/>
      <c r="F520" s="107"/>
      <c r="G520" s="70"/>
      <c r="H520" s="98"/>
      <c r="I520" s="92"/>
      <c r="J520" s="92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9"/>
      <c r="AF520" s="99"/>
      <c r="AG520" s="100"/>
      <c r="AH520" s="100"/>
    </row>
    <row r="521" spans="1:34" s="101" customFormat="1" x14ac:dyDescent="0.25">
      <c r="A521" s="105"/>
      <c r="B521" s="104"/>
      <c r="C521" s="42"/>
      <c r="D521" s="107"/>
      <c r="E521" s="107"/>
      <c r="F521" s="107"/>
      <c r="G521" s="70"/>
      <c r="H521" s="98"/>
      <c r="I521" s="92"/>
      <c r="J521" s="92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9"/>
      <c r="AF521" s="99"/>
      <c r="AG521" s="100"/>
      <c r="AH521" s="100"/>
    </row>
    <row r="522" spans="1:34" s="101" customFormat="1" x14ac:dyDescent="0.25">
      <c r="A522" s="105"/>
      <c r="B522" s="104"/>
      <c r="C522" s="42"/>
      <c r="D522" s="107"/>
      <c r="E522" s="107"/>
      <c r="F522" s="107"/>
      <c r="G522" s="70"/>
      <c r="H522" s="98"/>
      <c r="I522" s="92"/>
      <c r="J522" s="92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9"/>
      <c r="AF522" s="99"/>
      <c r="AG522" s="100"/>
      <c r="AH522" s="100"/>
    </row>
    <row r="523" spans="1:34" s="101" customFormat="1" x14ac:dyDescent="0.25">
      <c r="A523" s="105"/>
      <c r="B523" s="104"/>
      <c r="C523" s="42"/>
      <c r="D523" s="107"/>
      <c r="E523" s="107"/>
      <c r="F523" s="107"/>
      <c r="G523" s="70"/>
      <c r="H523" s="98"/>
      <c r="I523" s="92"/>
      <c r="J523" s="92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9"/>
      <c r="AF523" s="99"/>
      <c r="AG523" s="100"/>
      <c r="AH523" s="100"/>
    </row>
    <row r="524" spans="1:34" s="101" customFormat="1" x14ac:dyDescent="0.25">
      <c r="A524" s="105"/>
      <c r="B524" s="104"/>
      <c r="C524" s="42"/>
      <c r="D524" s="107"/>
      <c r="E524" s="107"/>
      <c r="F524" s="107"/>
      <c r="G524" s="70"/>
      <c r="H524" s="98"/>
      <c r="I524" s="92"/>
      <c r="J524" s="92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9"/>
      <c r="AF524" s="99"/>
      <c r="AG524" s="100"/>
      <c r="AH524" s="100"/>
    </row>
    <row r="525" spans="1:34" s="101" customFormat="1" x14ac:dyDescent="0.25">
      <c r="A525" s="105"/>
      <c r="B525" s="104"/>
      <c r="C525" s="42"/>
      <c r="D525" s="107"/>
      <c r="E525" s="107"/>
      <c r="F525" s="107"/>
      <c r="G525" s="70"/>
      <c r="H525" s="98"/>
      <c r="I525" s="92"/>
      <c r="J525" s="92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9"/>
      <c r="AF525" s="99"/>
      <c r="AG525" s="100"/>
      <c r="AH525" s="100"/>
    </row>
    <row r="526" spans="1:34" s="101" customFormat="1" x14ac:dyDescent="0.25">
      <c r="A526" s="105"/>
      <c r="B526" s="104"/>
      <c r="C526" s="42"/>
      <c r="D526" s="107"/>
      <c r="E526" s="107"/>
      <c r="F526" s="107"/>
      <c r="G526" s="70"/>
      <c r="H526" s="98"/>
      <c r="I526" s="92"/>
      <c r="J526" s="92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9"/>
      <c r="AF526" s="99"/>
      <c r="AG526" s="100"/>
      <c r="AH526" s="100"/>
    </row>
    <row r="527" spans="1:34" s="101" customFormat="1" x14ac:dyDescent="0.25">
      <c r="A527" s="105"/>
      <c r="B527" s="104"/>
      <c r="C527" s="42"/>
      <c r="D527" s="107"/>
      <c r="E527" s="107"/>
      <c r="F527" s="107"/>
      <c r="G527" s="70"/>
      <c r="H527" s="98"/>
      <c r="I527" s="92"/>
      <c r="J527" s="92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9"/>
      <c r="AF527" s="99"/>
      <c r="AG527" s="100"/>
      <c r="AH527" s="100"/>
    </row>
    <row r="528" spans="1:34" s="101" customFormat="1" x14ac:dyDescent="0.25">
      <c r="A528" s="105"/>
      <c r="B528" s="104"/>
      <c r="C528" s="42"/>
      <c r="D528" s="107"/>
      <c r="E528" s="107"/>
      <c r="F528" s="107"/>
      <c r="G528" s="70"/>
      <c r="H528" s="98"/>
      <c r="I528" s="92"/>
      <c r="J528" s="92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9"/>
      <c r="AF528" s="99"/>
      <c r="AG528" s="100"/>
      <c r="AH528" s="100"/>
    </row>
    <row r="529" spans="1:34" s="101" customFormat="1" x14ac:dyDescent="0.25">
      <c r="A529" s="105"/>
      <c r="B529" s="104"/>
      <c r="C529" s="42"/>
      <c r="D529" s="107"/>
      <c r="E529" s="107"/>
      <c r="F529" s="107"/>
      <c r="G529" s="70"/>
      <c r="H529" s="98"/>
      <c r="I529" s="92"/>
      <c r="J529" s="92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9"/>
      <c r="AF529" s="99"/>
      <c r="AG529" s="100"/>
      <c r="AH529" s="100"/>
    </row>
    <row r="530" spans="1:34" s="101" customFormat="1" x14ac:dyDescent="0.25">
      <c r="A530" s="105"/>
      <c r="B530" s="104"/>
      <c r="C530" s="42"/>
      <c r="D530" s="107"/>
      <c r="E530" s="107"/>
      <c r="F530" s="107"/>
      <c r="G530" s="70"/>
      <c r="H530" s="98"/>
      <c r="I530" s="92"/>
      <c r="J530" s="92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9"/>
      <c r="AF530" s="99"/>
      <c r="AG530" s="100"/>
      <c r="AH530" s="100"/>
    </row>
    <row r="531" spans="1:34" s="101" customFormat="1" x14ac:dyDescent="0.25">
      <c r="A531" s="105"/>
      <c r="B531" s="104"/>
      <c r="C531" s="42"/>
      <c r="D531" s="107"/>
      <c r="E531" s="107"/>
      <c r="F531" s="107"/>
      <c r="G531" s="70"/>
      <c r="H531" s="98"/>
      <c r="I531" s="92"/>
      <c r="J531" s="92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9"/>
      <c r="AF531" s="99"/>
      <c r="AG531" s="100"/>
      <c r="AH531" s="100"/>
    </row>
    <row r="532" spans="1:34" s="101" customFormat="1" x14ac:dyDescent="0.25">
      <c r="A532" s="105"/>
      <c r="B532" s="104"/>
      <c r="C532" s="42"/>
      <c r="D532" s="107"/>
      <c r="E532" s="107"/>
      <c r="F532" s="107"/>
      <c r="G532" s="70"/>
      <c r="H532" s="98"/>
      <c r="I532" s="92"/>
      <c r="J532" s="92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9"/>
      <c r="AF532" s="99"/>
      <c r="AG532" s="100"/>
      <c r="AH532" s="100"/>
    </row>
    <row r="533" spans="1:34" s="101" customFormat="1" x14ac:dyDescent="0.25">
      <c r="A533" s="105"/>
      <c r="B533" s="104"/>
      <c r="C533" s="42"/>
      <c r="D533" s="107"/>
      <c r="E533" s="107"/>
      <c r="F533" s="107"/>
      <c r="G533" s="70"/>
      <c r="H533" s="98"/>
      <c r="I533" s="92"/>
      <c r="J533" s="92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9"/>
      <c r="AF533" s="99"/>
      <c r="AG533" s="100"/>
      <c r="AH533" s="100"/>
    </row>
    <row r="534" spans="1:34" s="101" customFormat="1" x14ac:dyDescent="0.25">
      <c r="A534" s="105"/>
      <c r="B534" s="104"/>
      <c r="C534" s="42"/>
      <c r="D534" s="107"/>
      <c r="E534" s="107"/>
      <c r="F534" s="107"/>
      <c r="G534" s="70"/>
      <c r="H534" s="98"/>
      <c r="I534" s="92"/>
      <c r="J534" s="92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9"/>
      <c r="AF534" s="99"/>
      <c r="AG534" s="100"/>
      <c r="AH534" s="100"/>
    </row>
    <row r="535" spans="1:34" s="101" customFormat="1" x14ac:dyDescent="0.25">
      <c r="A535" s="105"/>
      <c r="B535" s="104"/>
      <c r="C535" s="42"/>
      <c r="D535" s="107"/>
      <c r="E535" s="107"/>
      <c r="F535" s="107"/>
      <c r="G535" s="70"/>
      <c r="H535" s="98"/>
      <c r="I535" s="92"/>
      <c r="J535" s="92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9"/>
      <c r="AF535" s="99"/>
      <c r="AG535" s="100"/>
      <c r="AH535" s="100"/>
    </row>
    <row r="536" spans="1:34" s="101" customFormat="1" x14ac:dyDescent="0.25">
      <c r="A536" s="105"/>
      <c r="B536" s="104"/>
      <c r="C536" s="42"/>
      <c r="D536" s="107"/>
      <c r="E536" s="107"/>
      <c r="F536" s="107"/>
      <c r="G536" s="70"/>
      <c r="H536" s="98"/>
      <c r="I536" s="92"/>
      <c r="J536" s="92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9"/>
      <c r="AF536" s="99"/>
      <c r="AG536" s="100"/>
      <c r="AH536" s="100"/>
    </row>
    <row r="537" spans="1:34" s="101" customFormat="1" x14ac:dyDescent="0.25">
      <c r="A537" s="105"/>
      <c r="B537" s="104"/>
      <c r="C537" s="42"/>
      <c r="D537" s="107"/>
      <c r="E537" s="107"/>
      <c r="F537" s="107"/>
      <c r="G537" s="70"/>
      <c r="H537" s="98"/>
      <c r="I537" s="92"/>
      <c r="J537" s="92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9"/>
      <c r="AF537" s="99"/>
      <c r="AG537" s="100"/>
      <c r="AH537" s="100"/>
    </row>
    <row r="538" spans="1:34" s="101" customFormat="1" x14ac:dyDescent="0.25">
      <c r="A538" s="105"/>
      <c r="B538" s="104"/>
      <c r="C538" s="42"/>
      <c r="D538" s="107"/>
      <c r="E538" s="107"/>
      <c r="F538" s="107"/>
      <c r="G538" s="70"/>
      <c r="H538" s="98"/>
      <c r="I538" s="92"/>
      <c r="J538" s="92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9"/>
      <c r="AF538" s="99"/>
      <c r="AG538" s="100"/>
      <c r="AH538" s="100"/>
    </row>
    <row r="539" spans="1:34" s="101" customFormat="1" x14ac:dyDescent="0.25">
      <c r="A539" s="105"/>
      <c r="B539" s="104"/>
      <c r="C539" s="42"/>
      <c r="D539" s="107"/>
      <c r="E539" s="107"/>
      <c r="F539" s="107"/>
      <c r="G539" s="70"/>
      <c r="H539" s="98"/>
      <c r="I539" s="92"/>
      <c r="J539" s="92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9"/>
      <c r="AF539" s="99"/>
      <c r="AG539" s="100"/>
      <c r="AH539" s="100"/>
    </row>
    <row r="540" spans="1:34" s="101" customFormat="1" x14ac:dyDescent="0.25">
      <c r="A540" s="105"/>
      <c r="B540" s="104"/>
      <c r="C540" s="42"/>
      <c r="D540" s="107"/>
      <c r="E540" s="107"/>
      <c r="F540" s="107"/>
      <c r="G540" s="70"/>
      <c r="H540" s="98"/>
      <c r="I540" s="92"/>
      <c r="J540" s="92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9"/>
      <c r="AF540" s="99"/>
      <c r="AG540" s="100"/>
      <c r="AH540" s="100"/>
    </row>
    <row r="541" spans="1:34" s="101" customFormat="1" x14ac:dyDescent="0.25">
      <c r="A541" s="105"/>
      <c r="B541" s="104"/>
      <c r="C541" s="42"/>
      <c r="D541" s="107"/>
      <c r="E541" s="107"/>
      <c r="F541" s="107"/>
      <c r="G541" s="70"/>
      <c r="H541" s="98"/>
      <c r="I541" s="92"/>
      <c r="J541" s="92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9"/>
      <c r="AF541" s="99"/>
      <c r="AG541" s="100"/>
      <c r="AH541" s="100"/>
    </row>
    <row r="542" spans="1:34" s="101" customFormat="1" x14ac:dyDescent="0.25">
      <c r="A542" s="105"/>
      <c r="B542" s="104"/>
      <c r="C542" s="42"/>
      <c r="D542" s="107"/>
      <c r="E542" s="107"/>
      <c r="F542" s="107"/>
      <c r="G542" s="70"/>
      <c r="H542" s="98"/>
      <c r="I542" s="92"/>
      <c r="J542" s="92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9"/>
      <c r="AF542" s="99"/>
      <c r="AG542" s="100"/>
      <c r="AH542" s="100"/>
    </row>
    <row r="543" spans="1:34" s="101" customFormat="1" x14ac:dyDescent="0.25">
      <c r="A543" s="105"/>
      <c r="B543" s="104"/>
      <c r="C543" s="42"/>
      <c r="D543" s="107"/>
      <c r="E543" s="107"/>
      <c r="F543" s="107"/>
      <c r="G543" s="70"/>
      <c r="H543" s="98"/>
      <c r="I543" s="92"/>
      <c r="J543" s="92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9"/>
      <c r="AF543" s="99"/>
      <c r="AG543" s="100"/>
      <c r="AH543" s="100"/>
    </row>
    <row r="544" spans="1:34" s="101" customFormat="1" x14ac:dyDescent="0.25">
      <c r="A544" s="105"/>
      <c r="B544" s="104"/>
      <c r="C544" s="42"/>
      <c r="D544" s="107"/>
      <c r="E544" s="107"/>
      <c r="F544" s="107"/>
      <c r="G544" s="70"/>
      <c r="H544" s="98"/>
      <c r="I544" s="92"/>
      <c r="J544" s="92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9"/>
      <c r="AF544" s="99"/>
      <c r="AG544" s="100"/>
      <c r="AH544" s="100"/>
    </row>
    <row r="545" spans="1:34" s="101" customFormat="1" x14ac:dyDescent="0.25">
      <c r="A545" s="105"/>
      <c r="B545" s="104"/>
      <c r="C545" s="42"/>
      <c r="D545" s="107"/>
      <c r="E545" s="107"/>
      <c r="F545" s="107"/>
      <c r="G545" s="70"/>
      <c r="H545" s="98"/>
      <c r="I545" s="92"/>
      <c r="J545" s="92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9"/>
      <c r="AF545" s="99"/>
      <c r="AG545" s="100"/>
      <c r="AH545" s="100"/>
    </row>
    <row r="546" spans="1:34" s="101" customFormat="1" x14ac:dyDescent="0.25">
      <c r="A546" s="105"/>
      <c r="B546" s="104"/>
      <c r="C546" s="42"/>
      <c r="D546" s="107"/>
      <c r="E546" s="107"/>
      <c r="F546" s="107"/>
      <c r="G546" s="70"/>
      <c r="H546" s="98"/>
      <c r="I546" s="92"/>
      <c r="J546" s="92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9"/>
      <c r="AF546" s="99"/>
      <c r="AG546" s="100"/>
      <c r="AH546" s="100"/>
    </row>
    <row r="547" spans="1:34" s="101" customFormat="1" x14ac:dyDescent="0.25">
      <c r="A547" s="105"/>
      <c r="B547" s="104"/>
      <c r="C547" s="42"/>
      <c r="D547" s="107"/>
      <c r="E547" s="107"/>
      <c r="F547" s="107"/>
      <c r="G547" s="70"/>
      <c r="H547" s="98"/>
      <c r="I547" s="92"/>
      <c r="J547" s="92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9"/>
      <c r="AF547" s="99"/>
      <c r="AG547" s="100"/>
      <c r="AH547" s="100"/>
    </row>
    <row r="548" spans="1:34" s="101" customFormat="1" x14ac:dyDescent="0.25">
      <c r="A548" s="105"/>
      <c r="B548" s="104"/>
      <c r="C548" s="42"/>
      <c r="D548" s="107"/>
      <c r="E548" s="107"/>
      <c r="F548" s="107"/>
      <c r="G548" s="70"/>
      <c r="H548" s="98"/>
      <c r="I548" s="92"/>
      <c r="J548" s="92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9"/>
      <c r="AF548" s="99"/>
      <c r="AG548" s="100"/>
      <c r="AH548" s="100"/>
    </row>
    <row r="549" spans="1:34" s="101" customFormat="1" x14ac:dyDescent="0.25">
      <c r="A549" s="105"/>
      <c r="B549" s="104"/>
      <c r="C549" s="42"/>
      <c r="D549" s="107"/>
      <c r="E549" s="107"/>
      <c r="F549" s="107"/>
      <c r="G549" s="70"/>
      <c r="H549" s="98"/>
      <c r="I549" s="92"/>
      <c r="J549" s="92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9"/>
      <c r="AF549" s="99"/>
      <c r="AG549" s="100"/>
      <c r="AH549" s="100"/>
    </row>
    <row r="550" spans="1:34" s="101" customFormat="1" x14ac:dyDescent="0.25">
      <c r="A550" s="105"/>
      <c r="B550" s="104"/>
      <c r="C550" s="42"/>
      <c r="D550" s="107"/>
      <c r="E550" s="107"/>
      <c r="F550" s="107"/>
      <c r="G550" s="70"/>
      <c r="H550" s="98"/>
      <c r="I550" s="92"/>
      <c r="J550" s="92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9"/>
      <c r="AF550" s="99"/>
      <c r="AG550" s="100"/>
      <c r="AH550" s="100"/>
    </row>
    <row r="551" spans="1:34" s="101" customFormat="1" x14ac:dyDescent="0.25">
      <c r="A551" s="105"/>
      <c r="B551" s="104"/>
      <c r="C551" s="42"/>
      <c r="D551" s="107"/>
      <c r="E551" s="107"/>
      <c r="F551" s="107"/>
      <c r="G551" s="70"/>
      <c r="H551" s="98"/>
      <c r="I551" s="92"/>
      <c r="J551" s="92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9"/>
      <c r="AF551" s="99"/>
      <c r="AG551" s="100"/>
      <c r="AH551" s="100"/>
    </row>
    <row r="552" spans="1:34" s="101" customFormat="1" x14ac:dyDescent="0.25">
      <c r="A552" s="105"/>
      <c r="B552" s="104"/>
      <c r="C552" s="42"/>
      <c r="D552" s="107"/>
      <c r="E552" s="107"/>
      <c r="F552" s="107"/>
      <c r="G552" s="70"/>
      <c r="H552" s="98"/>
      <c r="I552" s="92"/>
      <c r="J552" s="92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9"/>
      <c r="AF552" s="99"/>
      <c r="AG552" s="100"/>
      <c r="AH552" s="100"/>
    </row>
    <row r="553" spans="1:34" s="101" customFormat="1" x14ac:dyDescent="0.25">
      <c r="A553" s="105"/>
      <c r="B553" s="104"/>
      <c r="C553" s="42"/>
      <c r="D553" s="107"/>
      <c r="E553" s="107"/>
      <c r="F553" s="107"/>
      <c r="G553" s="70"/>
      <c r="H553" s="98"/>
      <c r="I553" s="92"/>
      <c r="J553" s="92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9"/>
      <c r="AF553" s="99"/>
      <c r="AG553" s="100"/>
      <c r="AH553" s="100"/>
    </row>
    <row r="554" spans="1:34" s="101" customFormat="1" x14ac:dyDescent="0.25">
      <c r="A554" s="105"/>
      <c r="B554" s="104"/>
      <c r="C554" s="42"/>
      <c r="D554" s="107"/>
      <c r="E554" s="107"/>
      <c r="F554" s="107"/>
      <c r="G554" s="70"/>
      <c r="H554" s="98"/>
      <c r="I554" s="92"/>
      <c r="J554" s="92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9"/>
      <c r="AF554" s="99"/>
      <c r="AG554" s="100"/>
      <c r="AH554" s="100"/>
    </row>
    <row r="555" spans="1:34" s="101" customFormat="1" x14ac:dyDescent="0.25">
      <c r="A555" s="105"/>
      <c r="B555" s="104"/>
      <c r="C555" s="42"/>
      <c r="D555" s="107"/>
      <c r="E555" s="107"/>
      <c r="F555" s="107"/>
      <c r="G555" s="70"/>
      <c r="H555" s="98"/>
      <c r="I555" s="92"/>
      <c r="J555" s="92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9"/>
      <c r="AF555" s="99"/>
      <c r="AG555" s="100"/>
      <c r="AH555" s="100"/>
    </row>
    <row r="556" spans="1:34" s="101" customFormat="1" x14ac:dyDescent="0.25">
      <c r="A556" s="105"/>
      <c r="B556" s="104"/>
      <c r="C556" s="42"/>
      <c r="D556" s="107"/>
      <c r="E556" s="107"/>
      <c r="F556" s="107"/>
      <c r="G556" s="70"/>
      <c r="H556" s="98"/>
      <c r="I556" s="92"/>
      <c r="J556" s="92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9"/>
      <c r="AF556" s="99"/>
      <c r="AG556" s="100"/>
      <c r="AH556" s="100"/>
    </row>
    <row r="557" spans="1:34" s="101" customFormat="1" x14ac:dyDescent="0.25">
      <c r="A557" s="105"/>
      <c r="B557" s="104"/>
      <c r="C557" s="42"/>
      <c r="D557" s="107"/>
      <c r="E557" s="107"/>
      <c r="F557" s="107"/>
      <c r="G557" s="70"/>
      <c r="H557" s="98"/>
      <c r="I557" s="92"/>
      <c r="J557" s="92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9"/>
      <c r="AF557" s="99"/>
      <c r="AG557" s="100"/>
      <c r="AH557" s="100"/>
    </row>
    <row r="558" spans="1:34" s="101" customFormat="1" x14ac:dyDescent="0.25">
      <c r="A558" s="105"/>
      <c r="B558" s="104"/>
      <c r="C558" s="42"/>
      <c r="D558" s="107"/>
      <c r="E558" s="107"/>
      <c r="F558" s="107"/>
      <c r="G558" s="70"/>
      <c r="H558" s="98"/>
      <c r="I558" s="92"/>
      <c r="J558" s="92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9"/>
      <c r="AF558" s="99"/>
      <c r="AG558" s="100"/>
      <c r="AH558" s="100"/>
    </row>
    <row r="559" spans="1:34" s="101" customFormat="1" x14ac:dyDescent="0.25">
      <c r="A559" s="105"/>
      <c r="B559" s="104"/>
      <c r="C559" s="42"/>
      <c r="D559" s="107"/>
      <c r="E559" s="107"/>
      <c r="F559" s="107"/>
      <c r="G559" s="70"/>
      <c r="H559" s="98"/>
      <c r="I559" s="92"/>
      <c r="J559" s="92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9"/>
      <c r="AF559" s="99"/>
      <c r="AG559" s="100"/>
      <c r="AH559" s="100"/>
    </row>
    <row r="560" spans="1:34" s="101" customFormat="1" x14ac:dyDescent="0.25">
      <c r="A560" s="105"/>
      <c r="B560" s="104"/>
      <c r="C560" s="42"/>
      <c r="D560" s="107"/>
      <c r="E560" s="107"/>
      <c r="F560" s="107"/>
      <c r="G560" s="70"/>
      <c r="H560" s="98"/>
      <c r="I560" s="92"/>
      <c r="J560" s="92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9"/>
      <c r="AF560" s="99"/>
      <c r="AG560" s="100"/>
      <c r="AH560" s="100"/>
    </row>
    <row r="561" spans="1:34" s="101" customFormat="1" x14ac:dyDescent="0.25">
      <c r="A561" s="105"/>
      <c r="B561" s="104"/>
      <c r="C561" s="42"/>
      <c r="D561" s="107"/>
      <c r="E561" s="107"/>
      <c r="F561" s="107"/>
      <c r="G561" s="70"/>
      <c r="H561" s="98"/>
      <c r="I561" s="92"/>
      <c r="J561" s="92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9"/>
      <c r="AF561" s="99"/>
      <c r="AG561" s="100"/>
      <c r="AH561" s="100"/>
    </row>
    <row r="562" spans="1:34" s="101" customFormat="1" x14ac:dyDescent="0.25">
      <c r="A562" s="105"/>
      <c r="B562" s="104"/>
      <c r="C562" s="42"/>
      <c r="D562" s="107"/>
      <c r="E562" s="107"/>
      <c r="F562" s="107"/>
      <c r="G562" s="70"/>
      <c r="H562" s="98"/>
      <c r="I562" s="92"/>
      <c r="J562" s="92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9"/>
      <c r="AF562" s="99"/>
      <c r="AG562" s="100"/>
      <c r="AH562" s="100"/>
    </row>
    <row r="563" spans="1:34" s="101" customFormat="1" x14ac:dyDescent="0.25">
      <c r="A563" s="105"/>
      <c r="B563" s="104"/>
      <c r="C563" s="42"/>
      <c r="D563" s="107"/>
      <c r="E563" s="107"/>
      <c r="F563" s="107"/>
      <c r="G563" s="70"/>
      <c r="H563" s="98"/>
      <c r="I563" s="92"/>
      <c r="J563" s="92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9"/>
      <c r="AF563" s="99"/>
      <c r="AG563" s="100"/>
      <c r="AH563" s="100"/>
    </row>
    <row r="564" spans="1:34" s="101" customFormat="1" x14ac:dyDescent="0.25">
      <c r="A564" s="105"/>
      <c r="B564" s="104"/>
      <c r="C564" s="42"/>
      <c r="D564" s="107"/>
      <c r="E564" s="107"/>
      <c r="F564" s="107"/>
      <c r="G564" s="70"/>
      <c r="H564" s="98"/>
      <c r="I564" s="92"/>
      <c r="J564" s="92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9"/>
      <c r="AF564" s="99"/>
      <c r="AG564" s="100"/>
      <c r="AH564" s="100"/>
    </row>
    <row r="565" spans="1:34" s="101" customFormat="1" x14ac:dyDescent="0.25">
      <c r="A565" s="105"/>
      <c r="B565" s="104"/>
      <c r="C565" s="42"/>
      <c r="D565" s="107"/>
      <c r="E565" s="107"/>
      <c r="F565" s="107"/>
      <c r="G565" s="70"/>
      <c r="H565" s="98"/>
      <c r="I565" s="92"/>
      <c r="J565" s="92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9"/>
      <c r="AF565" s="99"/>
      <c r="AG565" s="100"/>
      <c r="AH565" s="100"/>
    </row>
    <row r="566" spans="1:34" s="101" customFormat="1" x14ac:dyDescent="0.25">
      <c r="A566" s="105"/>
      <c r="B566" s="104"/>
      <c r="C566" s="42"/>
      <c r="D566" s="107"/>
      <c r="E566" s="107"/>
      <c r="F566" s="107"/>
      <c r="G566" s="70"/>
      <c r="H566" s="98"/>
      <c r="I566" s="92"/>
      <c r="J566" s="92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9"/>
      <c r="AF566" s="99"/>
      <c r="AG566" s="100"/>
      <c r="AH566" s="100"/>
    </row>
    <row r="567" spans="1:34" s="101" customFormat="1" x14ac:dyDescent="0.25">
      <c r="A567" s="105"/>
      <c r="B567" s="104"/>
      <c r="C567" s="42"/>
      <c r="D567" s="107"/>
      <c r="E567" s="107"/>
      <c r="F567" s="107"/>
      <c r="G567" s="70"/>
      <c r="H567" s="98"/>
      <c r="I567" s="92"/>
      <c r="J567" s="92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9"/>
      <c r="AF567" s="99"/>
      <c r="AG567" s="100"/>
      <c r="AH567" s="100"/>
    </row>
    <row r="568" spans="1:34" s="101" customFormat="1" x14ac:dyDescent="0.25">
      <c r="A568" s="105"/>
      <c r="B568" s="104"/>
      <c r="C568" s="42"/>
      <c r="D568" s="107"/>
      <c r="E568" s="107"/>
      <c r="F568" s="107"/>
      <c r="G568" s="70"/>
      <c r="H568" s="98"/>
      <c r="I568" s="92"/>
      <c r="J568" s="92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9"/>
      <c r="AF568" s="99"/>
      <c r="AG568" s="100"/>
      <c r="AH568" s="100"/>
    </row>
    <row r="569" spans="1:34" s="101" customFormat="1" x14ac:dyDescent="0.25">
      <c r="A569" s="105"/>
      <c r="B569" s="104"/>
      <c r="C569" s="42"/>
      <c r="D569" s="107"/>
      <c r="E569" s="107"/>
      <c r="F569" s="107"/>
      <c r="G569" s="70"/>
      <c r="H569" s="98"/>
      <c r="I569" s="92"/>
      <c r="J569" s="92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9"/>
      <c r="AF569" s="99"/>
      <c r="AG569" s="100"/>
      <c r="AH569" s="100"/>
    </row>
    <row r="570" spans="1:34" s="101" customFormat="1" x14ac:dyDescent="0.25">
      <c r="A570" s="105"/>
      <c r="B570" s="104"/>
      <c r="C570" s="42"/>
      <c r="D570" s="107"/>
      <c r="E570" s="107"/>
      <c r="F570" s="107"/>
      <c r="G570" s="70"/>
      <c r="H570" s="98"/>
      <c r="I570" s="92"/>
      <c r="J570" s="92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9"/>
      <c r="AF570" s="99"/>
      <c r="AG570" s="100"/>
      <c r="AH570" s="100"/>
    </row>
    <row r="571" spans="1:34" s="101" customFormat="1" x14ac:dyDescent="0.25">
      <c r="A571" s="105"/>
      <c r="B571" s="104"/>
      <c r="C571" s="42"/>
      <c r="D571" s="107"/>
      <c r="E571" s="107"/>
      <c r="F571" s="107"/>
      <c r="G571" s="70"/>
      <c r="H571" s="98"/>
      <c r="I571" s="92"/>
      <c r="J571" s="92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9"/>
      <c r="AF571" s="99"/>
      <c r="AG571" s="100"/>
      <c r="AH571" s="100"/>
    </row>
    <row r="572" spans="1:34" s="101" customFormat="1" x14ac:dyDescent="0.25">
      <c r="A572" s="105"/>
      <c r="B572" s="104"/>
      <c r="C572" s="42"/>
      <c r="D572" s="107"/>
      <c r="E572" s="107"/>
      <c r="F572" s="107"/>
      <c r="G572" s="70"/>
      <c r="H572" s="98"/>
      <c r="I572" s="92"/>
      <c r="J572" s="92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9"/>
      <c r="AF572" s="99"/>
      <c r="AG572" s="100"/>
      <c r="AH572" s="100"/>
    </row>
    <row r="573" spans="1:34" s="101" customFormat="1" x14ac:dyDescent="0.25">
      <c r="A573" s="105"/>
      <c r="B573" s="104"/>
      <c r="C573" s="42"/>
      <c r="D573" s="107"/>
      <c r="E573" s="107"/>
      <c r="F573" s="107"/>
      <c r="G573" s="70"/>
      <c r="H573" s="98"/>
      <c r="I573" s="92"/>
      <c r="J573" s="92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9"/>
      <c r="AF573" s="99"/>
      <c r="AG573" s="100"/>
      <c r="AH573" s="100"/>
    </row>
    <row r="574" spans="1:34" s="101" customFormat="1" x14ac:dyDescent="0.25">
      <c r="A574" s="105"/>
      <c r="B574" s="104"/>
      <c r="C574" s="42"/>
      <c r="D574" s="107"/>
      <c r="E574" s="107"/>
      <c r="F574" s="107"/>
      <c r="G574" s="70"/>
      <c r="H574" s="98"/>
      <c r="I574" s="92"/>
      <c r="J574" s="92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9"/>
      <c r="AF574" s="99"/>
      <c r="AG574" s="100"/>
      <c r="AH574" s="100"/>
    </row>
    <row r="575" spans="1:34" s="101" customFormat="1" x14ac:dyDescent="0.25">
      <c r="A575" s="105"/>
      <c r="B575" s="104"/>
      <c r="C575" s="42"/>
      <c r="D575" s="107"/>
      <c r="E575" s="107"/>
      <c r="F575" s="107"/>
      <c r="G575" s="70"/>
      <c r="H575" s="98"/>
      <c r="I575" s="92"/>
      <c r="J575" s="92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9"/>
      <c r="AF575" s="99"/>
      <c r="AG575" s="100"/>
      <c r="AH575" s="100"/>
    </row>
    <row r="576" spans="1:34" s="101" customFormat="1" x14ac:dyDescent="0.25">
      <c r="A576" s="105"/>
      <c r="B576" s="104"/>
      <c r="C576" s="42"/>
      <c r="D576" s="107"/>
      <c r="E576" s="107"/>
      <c r="F576" s="107"/>
      <c r="G576" s="70"/>
      <c r="H576" s="98"/>
      <c r="I576" s="92"/>
      <c r="J576" s="92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9"/>
      <c r="AF576" s="99"/>
      <c r="AG576" s="100"/>
      <c r="AH576" s="100"/>
    </row>
    <row r="577" spans="1:34" s="101" customFormat="1" x14ac:dyDescent="0.25">
      <c r="A577" s="105"/>
      <c r="B577" s="104"/>
      <c r="C577" s="42"/>
      <c r="D577" s="107"/>
      <c r="E577" s="107"/>
      <c r="F577" s="107"/>
      <c r="G577" s="70"/>
      <c r="H577" s="98"/>
      <c r="I577" s="92"/>
      <c r="J577" s="92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9"/>
      <c r="AF577" s="99"/>
      <c r="AG577" s="100"/>
      <c r="AH577" s="100"/>
    </row>
    <row r="578" spans="1:34" s="101" customFormat="1" x14ac:dyDescent="0.25">
      <c r="A578" s="105"/>
      <c r="B578" s="104"/>
      <c r="C578" s="42"/>
      <c r="D578" s="107"/>
      <c r="E578" s="107"/>
      <c r="F578" s="107"/>
      <c r="G578" s="70"/>
      <c r="H578" s="98"/>
      <c r="I578" s="92"/>
      <c r="J578" s="92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9"/>
      <c r="AF578" s="99"/>
      <c r="AG578" s="100"/>
      <c r="AH578" s="100"/>
    </row>
    <row r="579" spans="1:34" s="101" customFormat="1" x14ac:dyDescent="0.25">
      <c r="A579" s="105"/>
      <c r="B579" s="104"/>
      <c r="C579" s="42"/>
      <c r="D579" s="107"/>
      <c r="E579" s="107"/>
      <c r="F579" s="107"/>
      <c r="G579" s="70"/>
      <c r="H579" s="98"/>
      <c r="I579" s="92"/>
      <c r="J579" s="92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9"/>
      <c r="AF579" s="99"/>
      <c r="AG579" s="100"/>
      <c r="AH579" s="100"/>
    </row>
    <row r="580" spans="1:34" s="101" customFormat="1" x14ac:dyDescent="0.25">
      <c r="A580" s="105"/>
      <c r="B580" s="104"/>
      <c r="C580" s="42"/>
      <c r="D580" s="107"/>
      <c r="E580" s="107"/>
      <c r="F580" s="107"/>
      <c r="G580" s="70"/>
      <c r="H580" s="98"/>
      <c r="I580" s="92"/>
      <c r="J580" s="92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9"/>
      <c r="AF580" s="99"/>
      <c r="AG580" s="100"/>
      <c r="AH580" s="100"/>
    </row>
    <row r="581" spans="1:34" s="101" customFormat="1" x14ac:dyDescent="0.25">
      <c r="A581" s="105"/>
      <c r="B581" s="104"/>
      <c r="C581" s="42"/>
      <c r="D581" s="107"/>
      <c r="E581" s="107"/>
      <c r="F581" s="107"/>
      <c r="G581" s="70"/>
      <c r="H581" s="98"/>
      <c r="I581" s="92"/>
      <c r="J581" s="92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9"/>
      <c r="AF581" s="99"/>
      <c r="AG581" s="100"/>
      <c r="AH581" s="100"/>
    </row>
    <row r="582" spans="1:34" s="101" customFormat="1" x14ac:dyDescent="0.25">
      <c r="A582" s="105"/>
      <c r="B582" s="104"/>
      <c r="C582" s="42"/>
      <c r="D582" s="107"/>
      <c r="E582" s="107"/>
      <c r="F582" s="107"/>
      <c r="G582" s="70"/>
      <c r="H582" s="98"/>
      <c r="I582" s="92"/>
      <c r="J582" s="92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9"/>
      <c r="AF582" s="99"/>
      <c r="AG582" s="100"/>
      <c r="AH582" s="100"/>
    </row>
    <row r="583" spans="1:34" s="101" customFormat="1" x14ac:dyDescent="0.25">
      <c r="A583" s="105"/>
      <c r="B583" s="104"/>
      <c r="C583" s="42"/>
      <c r="D583" s="107"/>
      <c r="E583" s="107"/>
      <c r="F583" s="107"/>
      <c r="G583" s="70"/>
      <c r="H583" s="98"/>
      <c r="I583" s="92"/>
      <c r="J583" s="92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9"/>
      <c r="AF583" s="99"/>
      <c r="AG583" s="100"/>
      <c r="AH583" s="100"/>
    </row>
    <row r="584" spans="1:34" s="101" customFormat="1" x14ac:dyDescent="0.25">
      <c r="A584" s="105"/>
      <c r="B584" s="104"/>
      <c r="C584" s="42"/>
      <c r="D584" s="107"/>
      <c r="E584" s="107"/>
      <c r="F584" s="107"/>
      <c r="G584" s="70"/>
      <c r="H584" s="98"/>
      <c r="I584" s="92"/>
      <c r="J584" s="92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9"/>
      <c r="AF584" s="99"/>
      <c r="AG584" s="100"/>
      <c r="AH584" s="100"/>
    </row>
    <row r="585" spans="1:34" s="101" customFormat="1" x14ac:dyDescent="0.25">
      <c r="A585" s="105"/>
      <c r="B585" s="104"/>
      <c r="C585" s="42"/>
      <c r="D585" s="107"/>
      <c r="E585" s="107"/>
      <c r="F585" s="107"/>
      <c r="G585" s="70"/>
      <c r="H585" s="98"/>
      <c r="I585" s="92"/>
      <c r="J585" s="92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9"/>
      <c r="AF585" s="99"/>
      <c r="AG585" s="100"/>
      <c r="AH585" s="100"/>
    </row>
    <row r="586" spans="1:34" s="101" customFormat="1" x14ac:dyDescent="0.25">
      <c r="A586" s="105"/>
      <c r="B586" s="104"/>
      <c r="C586" s="42"/>
      <c r="D586" s="107"/>
      <c r="E586" s="107"/>
      <c r="F586" s="107"/>
      <c r="G586" s="70"/>
      <c r="H586" s="98"/>
      <c r="I586" s="92"/>
      <c r="J586" s="92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9"/>
      <c r="AF586" s="99"/>
      <c r="AG586" s="100"/>
      <c r="AH586" s="100"/>
    </row>
    <row r="587" spans="1:34" s="101" customFormat="1" x14ac:dyDescent="0.25">
      <c r="A587" s="105"/>
      <c r="B587" s="104"/>
      <c r="C587" s="42"/>
      <c r="D587" s="107"/>
      <c r="E587" s="107"/>
      <c r="F587" s="107"/>
      <c r="G587" s="70"/>
      <c r="H587" s="98"/>
      <c r="I587" s="92"/>
      <c r="J587" s="92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9"/>
      <c r="AF587" s="99"/>
      <c r="AG587" s="100"/>
      <c r="AH587" s="100"/>
    </row>
    <row r="588" spans="1:34" s="101" customFormat="1" x14ac:dyDescent="0.25">
      <c r="A588" s="105"/>
      <c r="B588" s="104"/>
      <c r="C588" s="42"/>
      <c r="D588" s="107"/>
      <c r="E588" s="107"/>
      <c r="F588" s="107"/>
      <c r="G588" s="70"/>
      <c r="H588" s="98"/>
      <c r="I588" s="92"/>
      <c r="J588" s="92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9"/>
      <c r="AF588" s="99"/>
      <c r="AG588" s="100"/>
      <c r="AH588" s="100"/>
    </row>
    <row r="589" spans="1:34" s="101" customFormat="1" x14ac:dyDescent="0.25">
      <c r="A589" s="105"/>
      <c r="B589" s="104"/>
      <c r="C589" s="42"/>
      <c r="D589" s="107"/>
      <c r="E589" s="107"/>
      <c r="F589" s="107"/>
      <c r="G589" s="70"/>
      <c r="H589" s="98"/>
      <c r="I589" s="92"/>
      <c r="J589" s="92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9"/>
      <c r="AF589" s="99"/>
      <c r="AG589" s="100"/>
      <c r="AH589" s="100"/>
    </row>
    <row r="590" spans="1:34" s="101" customFormat="1" x14ac:dyDescent="0.25">
      <c r="A590" s="105"/>
      <c r="B590" s="104"/>
      <c r="C590" s="42"/>
      <c r="D590" s="107"/>
      <c r="E590" s="107"/>
      <c r="F590" s="107"/>
      <c r="G590" s="70"/>
      <c r="H590" s="98"/>
      <c r="I590" s="92"/>
      <c r="J590" s="92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9"/>
      <c r="AF590" s="99"/>
      <c r="AG590" s="100"/>
      <c r="AH590" s="100"/>
    </row>
    <row r="591" spans="1:34" s="101" customFormat="1" x14ac:dyDescent="0.25">
      <c r="A591" s="105"/>
      <c r="B591" s="104"/>
      <c r="C591" s="42"/>
      <c r="D591" s="107"/>
      <c r="E591" s="107"/>
      <c r="F591" s="107"/>
      <c r="G591" s="70"/>
      <c r="H591" s="98"/>
      <c r="I591" s="92"/>
      <c r="J591" s="92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9"/>
      <c r="AF591" s="99"/>
      <c r="AG591" s="100"/>
      <c r="AH591" s="100"/>
    </row>
    <row r="592" spans="1:34" s="101" customFormat="1" x14ac:dyDescent="0.25">
      <c r="A592" s="105"/>
      <c r="B592" s="104"/>
      <c r="C592" s="42"/>
      <c r="D592" s="107"/>
      <c r="E592" s="107"/>
      <c r="F592" s="107"/>
      <c r="G592" s="70"/>
      <c r="H592" s="98"/>
      <c r="I592" s="92"/>
      <c r="J592" s="92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9"/>
      <c r="AF592" s="99"/>
      <c r="AG592" s="100"/>
      <c r="AH592" s="100"/>
    </row>
    <row r="593" spans="1:34" s="101" customFormat="1" x14ac:dyDescent="0.25">
      <c r="A593" s="105"/>
      <c r="B593" s="104"/>
      <c r="C593" s="42"/>
      <c r="D593" s="107"/>
      <c r="E593" s="107"/>
      <c r="F593" s="107"/>
      <c r="G593" s="70"/>
      <c r="H593" s="98"/>
      <c r="I593" s="92"/>
      <c r="J593" s="92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9"/>
      <c r="AF593" s="99"/>
      <c r="AG593" s="100"/>
      <c r="AH593" s="100"/>
    </row>
    <row r="594" spans="1:34" s="101" customFormat="1" x14ac:dyDescent="0.25">
      <c r="A594" s="105"/>
      <c r="B594" s="104"/>
      <c r="C594" s="42"/>
      <c r="D594" s="107"/>
      <c r="E594" s="107"/>
      <c r="F594" s="107"/>
      <c r="G594" s="70"/>
      <c r="H594" s="98"/>
      <c r="I594" s="92"/>
      <c r="J594" s="92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9"/>
      <c r="AF594" s="99"/>
      <c r="AG594" s="100"/>
      <c r="AH594" s="100"/>
    </row>
  </sheetData>
  <autoFilter ref="A5:AD189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7" showButton="0"/>
    <filterColumn colId="28" showButton="0"/>
  </autoFilter>
  <mergeCells count="74">
    <mergeCell ref="A1:AF1"/>
    <mergeCell ref="A2:AF2"/>
    <mergeCell ref="A4:E4"/>
    <mergeCell ref="F4:AA4"/>
    <mergeCell ref="AB4:AD4"/>
    <mergeCell ref="AE4:AF4"/>
    <mergeCell ref="Y6:AA6"/>
    <mergeCell ref="AB6:AD6"/>
    <mergeCell ref="AE6:AF6"/>
    <mergeCell ref="G5:G8"/>
    <mergeCell ref="H5:H8"/>
    <mergeCell ref="I5:X5"/>
    <mergeCell ref="Y5:AA5"/>
    <mergeCell ref="AB5:AD5"/>
    <mergeCell ref="I6:J6"/>
    <mergeCell ref="K6:L6"/>
    <mergeCell ref="M6:N6"/>
    <mergeCell ref="O6:P6"/>
    <mergeCell ref="Q6:R6"/>
    <mergeCell ref="A9:A11"/>
    <mergeCell ref="A12:A20"/>
    <mergeCell ref="S6:T6"/>
    <mergeCell ref="U6:V6"/>
    <mergeCell ref="W6:X6"/>
    <mergeCell ref="A5:A8"/>
    <mergeCell ref="B5:B8"/>
    <mergeCell ref="C5:C8"/>
    <mergeCell ref="D5:D8"/>
    <mergeCell ref="E5:E8"/>
    <mergeCell ref="F5:F8"/>
    <mergeCell ref="A34:A40"/>
    <mergeCell ref="A41:A42"/>
    <mergeCell ref="D41:D42"/>
    <mergeCell ref="E41:E42"/>
    <mergeCell ref="A21:A28"/>
    <mergeCell ref="A29:A33"/>
    <mergeCell ref="A50:A84"/>
    <mergeCell ref="D50:D84"/>
    <mergeCell ref="E50:E84"/>
    <mergeCell ref="A85:A95"/>
    <mergeCell ref="A43:A44"/>
    <mergeCell ref="D43:D44"/>
    <mergeCell ref="E43:E44"/>
    <mergeCell ref="A45:A48"/>
    <mergeCell ref="A111:A119"/>
    <mergeCell ref="A120:A121"/>
    <mergeCell ref="A96:A97"/>
    <mergeCell ref="D96:D97"/>
    <mergeCell ref="E96:E97"/>
    <mergeCell ref="A98:A110"/>
    <mergeCell ref="A133:A144"/>
    <mergeCell ref="A145:A165"/>
    <mergeCell ref="D145:D165"/>
    <mergeCell ref="E145:E165"/>
    <mergeCell ref="A122:A126"/>
    <mergeCell ref="A127:A132"/>
    <mergeCell ref="A179:A188"/>
    <mergeCell ref="B189:G189"/>
    <mergeCell ref="F193:G193"/>
    <mergeCell ref="O193:S193"/>
    <mergeCell ref="A166:A169"/>
    <mergeCell ref="A170:A178"/>
    <mergeCell ref="G209:P209"/>
    <mergeCell ref="F194:G194"/>
    <mergeCell ref="O195:T195"/>
    <mergeCell ref="H199:M199"/>
    <mergeCell ref="Q199:W199"/>
    <mergeCell ref="H200:M200"/>
    <mergeCell ref="P200:X200"/>
    <mergeCell ref="H201:L201"/>
    <mergeCell ref="N201:Q201"/>
    <mergeCell ref="G206:I206"/>
    <mergeCell ref="F207:G207"/>
    <mergeCell ref="G208:J208"/>
  </mergeCells>
  <pageMargins left="0.41592261904761907" right="0.203125" top="0.61458333333333337" bottom="0.2" header="0.27" footer="0.15"/>
  <pageSetup paperSize="9" scale="51" orientation="landscape" r:id="rId1"/>
  <headerFooter alignWithMargins="0"/>
  <rowBreaks count="3" manualBreakCount="3">
    <brk id="49" max="29" man="1"/>
    <brk id="110" max="29" man="1"/>
    <brk id="14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7"/>
  <sheetViews>
    <sheetView tabSelected="1" showWhiteSpace="0" zoomScale="90" zoomScaleNormal="90" zoomScalePageLayoutView="60" workbookViewId="0">
      <selection activeCell="C5" sqref="C5:C8"/>
    </sheetView>
  </sheetViews>
  <sheetFormatPr defaultRowHeight="15.75" x14ac:dyDescent="0.25"/>
  <cols>
    <col min="1" max="1" width="16.85546875" style="27" customWidth="1"/>
    <col min="2" max="2" width="5.85546875" style="28" customWidth="1"/>
    <col min="3" max="3" width="57.140625" style="42" customWidth="1"/>
    <col min="4" max="4" width="5.42578125" style="35" customWidth="1"/>
    <col min="5" max="5" width="7.5703125" style="35" customWidth="1"/>
    <col min="6" max="6" width="5" style="35" customWidth="1"/>
    <col min="7" max="7" width="47.85546875" style="70" customWidth="1"/>
    <col min="8" max="8" width="9" style="39" customWidth="1"/>
    <col min="9" max="9" width="5.42578125" style="95" customWidth="1"/>
    <col min="10" max="10" width="5.140625" style="59" customWidth="1"/>
    <col min="11" max="11" width="4.85546875" style="96" customWidth="1"/>
    <col min="12" max="12" width="5.85546875" style="36" customWidth="1"/>
    <col min="13" max="13" width="5.7109375" style="96" customWidth="1"/>
    <col min="14" max="14" width="5" style="36" customWidth="1"/>
    <col min="15" max="15" width="5.140625" style="96" customWidth="1"/>
    <col min="16" max="16" width="5.140625" style="93" customWidth="1"/>
    <col min="17" max="17" width="5.42578125" style="96" customWidth="1"/>
    <col min="18" max="18" width="5.140625" style="36" customWidth="1"/>
    <col min="19" max="19" width="5.42578125" style="96" customWidth="1"/>
    <col min="20" max="20" width="5.140625" style="36" customWidth="1"/>
    <col min="21" max="21" width="5.42578125" style="96" customWidth="1"/>
    <col min="22" max="22" width="5.140625" style="36" customWidth="1"/>
    <col min="23" max="23" width="5.85546875" style="96" customWidth="1"/>
    <col min="24" max="24" width="5.85546875" style="36" customWidth="1"/>
    <col min="25" max="25" width="6.28515625" style="96" customWidth="1"/>
    <col min="26" max="26" width="6.85546875" style="36" customWidth="1"/>
    <col min="27" max="27" width="6.85546875" style="96" customWidth="1"/>
    <col min="28" max="28" width="4.42578125" style="36" customWidth="1"/>
    <col min="29" max="29" width="4.85546875" style="36" customWidth="1"/>
    <col min="30" max="30" width="8.140625" style="36" customWidth="1"/>
    <col min="31" max="31" width="9.5703125" style="21" hidden="1" customWidth="1"/>
    <col min="32" max="32" width="3.7109375" style="21" hidden="1" customWidth="1"/>
    <col min="33" max="34" width="9.140625" style="53"/>
    <col min="35" max="16384" width="9.140625" style="23"/>
  </cols>
  <sheetData>
    <row r="1" spans="1:34" ht="20.25" customHeight="1" x14ac:dyDescent="0.25">
      <c r="A1" s="454" t="s">
        <v>0</v>
      </c>
      <c r="B1" s="454"/>
      <c r="C1" s="454"/>
      <c r="D1" s="454"/>
      <c r="E1" s="454"/>
      <c r="F1" s="454"/>
      <c r="G1" s="454"/>
      <c r="H1" s="454"/>
      <c r="I1" s="455"/>
      <c r="J1" s="454"/>
      <c r="K1" s="455"/>
      <c r="L1" s="454"/>
      <c r="M1" s="455"/>
      <c r="N1" s="454"/>
      <c r="O1" s="455"/>
      <c r="P1" s="454"/>
      <c r="Q1" s="455"/>
      <c r="R1" s="454"/>
      <c r="S1" s="455"/>
      <c r="T1" s="454"/>
      <c r="U1" s="455"/>
      <c r="V1" s="454"/>
      <c r="W1" s="455"/>
      <c r="X1" s="454"/>
      <c r="Y1" s="455"/>
      <c r="Z1" s="454"/>
      <c r="AA1" s="455"/>
      <c r="AB1" s="454"/>
      <c r="AC1" s="454"/>
      <c r="AD1" s="454"/>
      <c r="AE1" s="454"/>
      <c r="AF1" s="454"/>
    </row>
    <row r="2" spans="1:34" ht="18.75" customHeight="1" x14ac:dyDescent="0.25">
      <c r="A2" s="454" t="s">
        <v>211</v>
      </c>
      <c r="B2" s="454"/>
      <c r="C2" s="454"/>
      <c r="D2" s="454"/>
      <c r="E2" s="454"/>
      <c r="F2" s="454"/>
      <c r="G2" s="454"/>
      <c r="H2" s="454"/>
      <c r="I2" s="455"/>
      <c r="J2" s="454"/>
      <c r="K2" s="455"/>
      <c r="L2" s="454"/>
      <c r="M2" s="455"/>
      <c r="N2" s="454"/>
      <c r="O2" s="455"/>
      <c r="P2" s="454"/>
      <c r="Q2" s="455"/>
      <c r="R2" s="454"/>
      <c r="S2" s="455"/>
      <c r="T2" s="454"/>
      <c r="U2" s="455"/>
      <c r="V2" s="454"/>
      <c r="W2" s="455"/>
      <c r="X2" s="454"/>
      <c r="Y2" s="455"/>
      <c r="Z2" s="454"/>
      <c r="AA2" s="455"/>
      <c r="AB2" s="454"/>
      <c r="AC2" s="454"/>
      <c r="AD2" s="454"/>
      <c r="AE2" s="454"/>
      <c r="AF2" s="454"/>
    </row>
    <row r="3" spans="1:34" x14ac:dyDescent="0.25">
      <c r="A3" s="25" t="s">
        <v>1</v>
      </c>
      <c r="B3" s="26"/>
      <c r="C3" s="41"/>
      <c r="D3" s="33"/>
      <c r="E3" s="33"/>
      <c r="F3" s="33"/>
      <c r="G3" s="69"/>
      <c r="H3" s="38"/>
      <c r="I3" s="97"/>
      <c r="J3" s="97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34"/>
      <c r="AC3" s="34"/>
      <c r="AD3" s="34"/>
      <c r="AE3" s="1" t="s">
        <v>2</v>
      </c>
      <c r="AF3" s="1"/>
    </row>
    <row r="4" spans="1:34" ht="16.5" thickBot="1" x14ac:dyDescent="0.3">
      <c r="A4" s="456" t="s">
        <v>3</v>
      </c>
      <c r="B4" s="456"/>
      <c r="C4" s="456"/>
      <c r="D4" s="456"/>
      <c r="E4" s="456"/>
      <c r="F4" s="457" t="s">
        <v>4</v>
      </c>
      <c r="G4" s="457"/>
      <c r="H4" s="457"/>
      <c r="I4" s="458"/>
      <c r="J4" s="457"/>
      <c r="K4" s="458"/>
      <c r="L4" s="457"/>
      <c r="M4" s="458"/>
      <c r="N4" s="457"/>
      <c r="O4" s="458"/>
      <c r="P4" s="457"/>
      <c r="Q4" s="458"/>
      <c r="R4" s="457"/>
      <c r="S4" s="458"/>
      <c r="T4" s="457"/>
      <c r="U4" s="458"/>
      <c r="V4" s="457"/>
      <c r="W4" s="458"/>
      <c r="X4" s="457"/>
      <c r="Y4" s="458"/>
      <c r="Z4" s="457"/>
      <c r="AA4" s="458"/>
      <c r="AB4" s="459" t="s">
        <v>5</v>
      </c>
      <c r="AC4" s="459"/>
      <c r="AD4" s="459"/>
      <c r="AE4" s="460" t="s">
        <v>6</v>
      </c>
      <c r="AF4" s="461"/>
    </row>
    <row r="5" spans="1:34" ht="49.5" customHeight="1" thickBot="1" x14ac:dyDescent="0.3">
      <c r="A5" s="421" t="s">
        <v>7</v>
      </c>
      <c r="B5" s="424" t="s">
        <v>8</v>
      </c>
      <c r="C5" s="427" t="s">
        <v>9</v>
      </c>
      <c r="D5" s="430" t="s">
        <v>10</v>
      </c>
      <c r="E5" s="430" t="s">
        <v>11</v>
      </c>
      <c r="F5" s="433" t="s">
        <v>8</v>
      </c>
      <c r="G5" s="441" t="s">
        <v>9</v>
      </c>
      <c r="H5" s="444" t="s">
        <v>12</v>
      </c>
      <c r="I5" s="447" t="s">
        <v>13</v>
      </c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9"/>
      <c r="Y5" s="450" t="s">
        <v>14</v>
      </c>
      <c r="Z5" s="427"/>
      <c r="AA5" s="427"/>
      <c r="AB5" s="451" t="s">
        <v>15</v>
      </c>
      <c r="AC5" s="451"/>
      <c r="AD5" s="452"/>
      <c r="AE5" s="2" t="s">
        <v>16</v>
      </c>
      <c r="AF5" s="2"/>
    </row>
    <row r="6" spans="1:34" ht="15" customHeight="1" x14ac:dyDescent="0.25">
      <c r="A6" s="422"/>
      <c r="B6" s="425"/>
      <c r="C6" s="428"/>
      <c r="D6" s="431"/>
      <c r="E6" s="431"/>
      <c r="F6" s="434"/>
      <c r="G6" s="442"/>
      <c r="H6" s="445"/>
      <c r="I6" s="453">
        <v>1</v>
      </c>
      <c r="J6" s="420"/>
      <c r="K6" s="420">
        <v>2</v>
      </c>
      <c r="L6" s="420"/>
      <c r="M6" s="420">
        <v>3</v>
      </c>
      <c r="N6" s="420"/>
      <c r="O6" s="420">
        <v>4</v>
      </c>
      <c r="P6" s="420"/>
      <c r="Q6" s="420">
        <v>5</v>
      </c>
      <c r="R6" s="420"/>
      <c r="S6" s="420">
        <v>6</v>
      </c>
      <c r="T6" s="420"/>
      <c r="U6" s="420">
        <v>7</v>
      </c>
      <c r="V6" s="420"/>
      <c r="W6" s="420">
        <v>8</v>
      </c>
      <c r="X6" s="420"/>
      <c r="Y6" s="436" t="s">
        <v>17</v>
      </c>
      <c r="Z6" s="436"/>
      <c r="AA6" s="436"/>
      <c r="AB6" s="437"/>
      <c r="AC6" s="437"/>
      <c r="AD6" s="438"/>
      <c r="AE6" s="439" t="s">
        <v>18</v>
      </c>
      <c r="AF6" s="440"/>
    </row>
    <row r="7" spans="1:34" ht="16.5" x14ac:dyDescent="0.25">
      <c r="A7" s="422"/>
      <c r="B7" s="425"/>
      <c r="C7" s="428"/>
      <c r="D7" s="431"/>
      <c r="E7" s="431"/>
      <c r="F7" s="434"/>
      <c r="G7" s="442"/>
      <c r="H7" s="445"/>
      <c r="I7" s="139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4"/>
      <c r="AC7" s="144"/>
      <c r="AD7" s="145"/>
      <c r="AE7" s="30"/>
      <c r="AF7" s="45"/>
    </row>
    <row r="8" spans="1:34" ht="72.75" customHeight="1" thickBot="1" x14ac:dyDescent="0.25">
      <c r="A8" s="423"/>
      <c r="B8" s="426"/>
      <c r="C8" s="429"/>
      <c r="D8" s="432"/>
      <c r="E8" s="432"/>
      <c r="F8" s="435"/>
      <c r="G8" s="443"/>
      <c r="H8" s="446"/>
      <c r="I8" s="140" t="s">
        <v>19</v>
      </c>
      <c r="J8" s="141" t="s">
        <v>20</v>
      </c>
      <c r="K8" s="141" t="s">
        <v>19</v>
      </c>
      <c r="L8" s="141" t="s">
        <v>20</v>
      </c>
      <c r="M8" s="141" t="s">
        <v>19</v>
      </c>
      <c r="N8" s="141" t="s">
        <v>20</v>
      </c>
      <c r="O8" s="141" t="s">
        <v>19</v>
      </c>
      <c r="P8" s="141" t="s">
        <v>20</v>
      </c>
      <c r="Q8" s="141" t="s">
        <v>19</v>
      </c>
      <c r="R8" s="141" t="s">
        <v>20</v>
      </c>
      <c r="S8" s="141" t="s">
        <v>19</v>
      </c>
      <c r="T8" s="141" t="s">
        <v>20</v>
      </c>
      <c r="U8" s="141" t="s">
        <v>19</v>
      </c>
      <c r="V8" s="141" t="s">
        <v>20</v>
      </c>
      <c r="W8" s="141" t="s">
        <v>19</v>
      </c>
      <c r="X8" s="141" t="s">
        <v>20</v>
      </c>
      <c r="Y8" s="149" t="s">
        <v>19</v>
      </c>
      <c r="Z8" s="149" t="s">
        <v>20</v>
      </c>
      <c r="AA8" s="149" t="s">
        <v>21</v>
      </c>
      <c r="AB8" s="142" t="s">
        <v>22</v>
      </c>
      <c r="AC8" s="142" t="s">
        <v>23</v>
      </c>
      <c r="AD8" s="143" t="s">
        <v>24</v>
      </c>
      <c r="AE8" s="3" t="s">
        <v>25</v>
      </c>
      <c r="AF8" s="46" t="s">
        <v>26</v>
      </c>
    </row>
    <row r="9" spans="1:34" s="8" customFormat="1" ht="15" customHeight="1" x14ac:dyDescent="0.25">
      <c r="A9" s="462" t="s">
        <v>27</v>
      </c>
      <c r="B9" s="121">
        <v>1</v>
      </c>
      <c r="C9" s="372" t="s">
        <v>209</v>
      </c>
      <c r="D9" s="464">
        <v>16</v>
      </c>
      <c r="E9" s="467">
        <v>247</v>
      </c>
      <c r="F9" s="373">
        <v>1</v>
      </c>
      <c r="G9" s="380" t="s">
        <v>130</v>
      </c>
      <c r="H9" s="374">
        <v>7</v>
      </c>
      <c r="I9" s="375"/>
      <c r="J9" s="376"/>
      <c r="K9" s="375"/>
      <c r="L9" s="376"/>
      <c r="M9" s="375"/>
      <c r="N9" s="376"/>
      <c r="O9" s="375"/>
      <c r="P9" s="376"/>
      <c r="Q9" s="375">
        <v>6</v>
      </c>
      <c r="R9" s="376">
        <v>4</v>
      </c>
      <c r="S9" s="375">
        <v>3</v>
      </c>
      <c r="T9" s="376">
        <v>1</v>
      </c>
      <c r="U9" s="375">
        <v>4</v>
      </c>
      <c r="V9" s="376">
        <v>4</v>
      </c>
      <c r="W9" s="375">
        <v>5</v>
      </c>
      <c r="X9" s="376">
        <v>3</v>
      </c>
      <c r="Y9" s="201">
        <f t="shared" ref="Y9:Z9" si="0">SUM(I9+K9+M9+O9+Q9+S9+U9+W9)</f>
        <v>18</v>
      </c>
      <c r="Z9" s="201">
        <f t="shared" si="0"/>
        <v>12</v>
      </c>
      <c r="AA9" s="202">
        <f t="shared" ref="AA9:AA21" si="1">Y9+Z9</f>
        <v>30</v>
      </c>
      <c r="AB9" s="122" t="s">
        <v>28</v>
      </c>
      <c r="AC9" s="158">
        <v>3</v>
      </c>
      <c r="AD9" s="123" t="s">
        <v>139</v>
      </c>
      <c r="AE9" s="54"/>
      <c r="AF9" s="84"/>
      <c r="AG9" s="29"/>
      <c r="AH9" s="54"/>
    </row>
    <row r="10" spans="1:34" s="8" customFormat="1" ht="15" customHeight="1" thickBot="1" x14ac:dyDescent="0.3">
      <c r="A10" s="463"/>
      <c r="B10" s="124">
        <v>2</v>
      </c>
      <c r="C10" s="301" t="s">
        <v>209</v>
      </c>
      <c r="D10" s="465"/>
      <c r="E10" s="468"/>
      <c r="F10" s="302">
        <v>2</v>
      </c>
      <c r="G10" s="381" t="s">
        <v>242</v>
      </c>
      <c r="H10" s="254">
        <v>7.5</v>
      </c>
      <c r="I10" s="257">
        <v>1</v>
      </c>
      <c r="J10" s="256"/>
      <c r="K10" s="257">
        <v>3</v>
      </c>
      <c r="L10" s="256"/>
      <c r="M10" s="257"/>
      <c r="N10" s="256">
        <v>1</v>
      </c>
      <c r="O10" s="257">
        <v>2</v>
      </c>
      <c r="P10" s="256"/>
      <c r="Q10" s="257"/>
      <c r="R10" s="256"/>
      <c r="S10" s="257">
        <v>1</v>
      </c>
      <c r="T10" s="256">
        <v>1</v>
      </c>
      <c r="U10" s="257"/>
      <c r="V10" s="256"/>
      <c r="W10" s="257">
        <v>1</v>
      </c>
      <c r="X10" s="256">
        <v>1</v>
      </c>
      <c r="Y10" s="191">
        <f t="shared" ref="Y10:Z21" si="2">SUM(I10+K10+M10+O10+Q10+S10+U10+W10)</f>
        <v>8</v>
      </c>
      <c r="Z10" s="191">
        <f t="shared" si="2"/>
        <v>3</v>
      </c>
      <c r="AA10" s="137">
        <f t="shared" si="1"/>
        <v>11</v>
      </c>
      <c r="AB10" s="125" t="s">
        <v>28</v>
      </c>
      <c r="AC10" s="156">
        <v>1</v>
      </c>
      <c r="AD10" s="126" t="s">
        <v>139</v>
      </c>
      <c r="AE10" s="54"/>
      <c r="AF10" s="84"/>
      <c r="AG10" s="29"/>
      <c r="AH10" s="54"/>
    </row>
    <row r="11" spans="1:34" s="8" customFormat="1" ht="15" customHeight="1" x14ac:dyDescent="0.25">
      <c r="A11" s="463"/>
      <c r="B11" s="121">
        <v>3</v>
      </c>
      <c r="C11" s="301" t="s">
        <v>209</v>
      </c>
      <c r="D11" s="465"/>
      <c r="E11" s="468"/>
      <c r="F11" s="373">
        <v>3</v>
      </c>
      <c r="G11" s="381" t="s">
        <v>107</v>
      </c>
      <c r="H11" s="254">
        <v>5</v>
      </c>
      <c r="I11" s="257"/>
      <c r="J11" s="256">
        <v>1</v>
      </c>
      <c r="K11" s="257"/>
      <c r="L11" s="256"/>
      <c r="M11" s="257"/>
      <c r="N11" s="256"/>
      <c r="O11" s="257">
        <v>2</v>
      </c>
      <c r="P11" s="256">
        <v>1</v>
      </c>
      <c r="Q11" s="257"/>
      <c r="R11" s="256">
        <v>1</v>
      </c>
      <c r="S11" s="257"/>
      <c r="T11" s="256">
        <v>1</v>
      </c>
      <c r="U11" s="257"/>
      <c r="V11" s="256"/>
      <c r="W11" s="257">
        <v>1</v>
      </c>
      <c r="X11" s="256"/>
      <c r="Y11" s="191">
        <f t="shared" si="2"/>
        <v>3</v>
      </c>
      <c r="Z11" s="191">
        <f t="shared" si="2"/>
        <v>4</v>
      </c>
      <c r="AA11" s="137">
        <f t="shared" si="1"/>
        <v>7</v>
      </c>
      <c r="AB11" s="125" t="s">
        <v>28</v>
      </c>
      <c r="AC11" s="156">
        <v>1</v>
      </c>
      <c r="AD11" s="126" t="s">
        <v>139</v>
      </c>
      <c r="AE11" s="54"/>
      <c r="AF11" s="84"/>
      <c r="AG11" s="29"/>
      <c r="AH11" s="54"/>
    </row>
    <row r="12" spans="1:34" s="8" customFormat="1" ht="15" customHeight="1" thickBot="1" x14ac:dyDescent="0.25">
      <c r="A12" s="463"/>
      <c r="B12" s="124">
        <v>4</v>
      </c>
      <c r="C12" s="301" t="s">
        <v>209</v>
      </c>
      <c r="D12" s="465"/>
      <c r="E12" s="468"/>
      <c r="F12" s="302">
        <v>4</v>
      </c>
      <c r="G12" s="382" t="s">
        <v>243</v>
      </c>
      <c r="H12" s="254">
        <v>6.5</v>
      </c>
      <c r="I12" s="258">
        <v>1</v>
      </c>
      <c r="J12" s="259"/>
      <c r="K12" s="258"/>
      <c r="L12" s="259"/>
      <c r="M12" s="258"/>
      <c r="N12" s="259">
        <v>1</v>
      </c>
      <c r="O12" s="258">
        <v>1</v>
      </c>
      <c r="P12" s="259">
        <v>1</v>
      </c>
      <c r="Q12" s="258">
        <v>2</v>
      </c>
      <c r="R12" s="259"/>
      <c r="S12" s="258"/>
      <c r="T12" s="259">
        <v>1</v>
      </c>
      <c r="U12" s="258"/>
      <c r="V12" s="259">
        <v>1</v>
      </c>
      <c r="W12" s="258">
        <v>1</v>
      </c>
      <c r="X12" s="259"/>
      <c r="Y12" s="260">
        <f t="shared" si="2"/>
        <v>5</v>
      </c>
      <c r="Z12" s="260">
        <f t="shared" si="2"/>
        <v>4</v>
      </c>
      <c r="AA12" s="137">
        <f t="shared" si="1"/>
        <v>9</v>
      </c>
      <c r="AB12" s="125" t="s">
        <v>28</v>
      </c>
      <c r="AC12" s="156">
        <v>1</v>
      </c>
      <c r="AD12" s="126" t="s">
        <v>139</v>
      </c>
      <c r="AE12" s="54"/>
      <c r="AF12" s="84"/>
      <c r="AG12" s="29"/>
      <c r="AH12" s="54"/>
    </row>
    <row r="13" spans="1:34" s="8" customFormat="1" ht="15" customHeight="1" x14ac:dyDescent="0.25">
      <c r="A13" s="463"/>
      <c r="B13" s="121">
        <v>5</v>
      </c>
      <c r="C13" s="301" t="s">
        <v>209</v>
      </c>
      <c r="D13" s="465"/>
      <c r="E13" s="468"/>
      <c r="F13" s="373">
        <v>5</v>
      </c>
      <c r="G13" s="382" t="s">
        <v>244</v>
      </c>
      <c r="H13" s="254">
        <v>7.5</v>
      </c>
      <c r="I13" s="257"/>
      <c r="J13" s="256">
        <v>1</v>
      </c>
      <c r="K13" s="257"/>
      <c r="L13" s="256">
        <v>1</v>
      </c>
      <c r="M13" s="257">
        <v>1</v>
      </c>
      <c r="N13" s="256"/>
      <c r="O13" s="257">
        <v>1</v>
      </c>
      <c r="P13" s="256">
        <v>1</v>
      </c>
      <c r="Q13" s="257"/>
      <c r="R13" s="256">
        <v>1</v>
      </c>
      <c r="S13" s="257">
        <v>1</v>
      </c>
      <c r="T13" s="256"/>
      <c r="U13" s="257">
        <v>2</v>
      </c>
      <c r="V13" s="256">
        <v>1</v>
      </c>
      <c r="W13" s="257"/>
      <c r="X13" s="256"/>
      <c r="Y13" s="191">
        <f t="shared" si="2"/>
        <v>5</v>
      </c>
      <c r="Z13" s="191">
        <f t="shared" si="2"/>
        <v>5</v>
      </c>
      <c r="AA13" s="137">
        <f t="shared" si="1"/>
        <v>10</v>
      </c>
      <c r="AB13" s="125" t="s">
        <v>28</v>
      </c>
      <c r="AC13" s="156">
        <v>1</v>
      </c>
      <c r="AD13" s="126" t="s">
        <v>139</v>
      </c>
      <c r="AE13" s="54"/>
      <c r="AF13" s="84"/>
      <c r="AG13" s="29"/>
      <c r="AH13" s="54"/>
    </row>
    <row r="14" spans="1:34" s="8" customFormat="1" ht="15" customHeight="1" thickBot="1" x14ac:dyDescent="0.3">
      <c r="A14" s="463"/>
      <c r="B14" s="124">
        <v>6</v>
      </c>
      <c r="C14" s="301" t="s">
        <v>209</v>
      </c>
      <c r="D14" s="465"/>
      <c r="E14" s="468"/>
      <c r="F14" s="302">
        <v>6</v>
      </c>
      <c r="G14" s="381" t="s">
        <v>64</v>
      </c>
      <c r="H14" s="254">
        <v>7.5</v>
      </c>
      <c r="I14" s="257">
        <v>1</v>
      </c>
      <c r="J14" s="256">
        <v>2</v>
      </c>
      <c r="K14" s="257"/>
      <c r="L14" s="256"/>
      <c r="M14" s="257">
        <v>2</v>
      </c>
      <c r="N14" s="256">
        <v>5</v>
      </c>
      <c r="O14" s="257">
        <v>1</v>
      </c>
      <c r="P14" s="256">
        <v>4</v>
      </c>
      <c r="Q14" s="257">
        <v>1</v>
      </c>
      <c r="R14" s="256"/>
      <c r="S14" s="257">
        <v>2</v>
      </c>
      <c r="T14" s="256">
        <v>1</v>
      </c>
      <c r="U14" s="257">
        <v>2</v>
      </c>
      <c r="V14" s="256"/>
      <c r="W14" s="257">
        <v>2</v>
      </c>
      <c r="X14" s="256">
        <v>4</v>
      </c>
      <c r="Y14" s="191">
        <f t="shared" si="2"/>
        <v>11</v>
      </c>
      <c r="Z14" s="191">
        <f t="shared" si="2"/>
        <v>16</v>
      </c>
      <c r="AA14" s="137">
        <f t="shared" si="1"/>
        <v>27</v>
      </c>
      <c r="AB14" s="125" t="s">
        <v>28</v>
      </c>
      <c r="AC14" s="156">
        <v>2</v>
      </c>
      <c r="AD14" s="126" t="s">
        <v>139</v>
      </c>
      <c r="AE14" s="54"/>
      <c r="AF14" s="84"/>
      <c r="AG14" s="29"/>
      <c r="AH14" s="54"/>
    </row>
    <row r="15" spans="1:34" s="8" customFormat="1" ht="15" customHeight="1" thickBot="1" x14ac:dyDescent="0.3">
      <c r="A15" s="463"/>
      <c r="B15" s="121">
        <v>7</v>
      </c>
      <c r="C15" s="301" t="s">
        <v>209</v>
      </c>
      <c r="D15" s="465"/>
      <c r="E15" s="468"/>
      <c r="F15" s="373">
        <v>7</v>
      </c>
      <c r="G15" s="381" t="s">
        <v>108</v>
      </c>
      <c r="H15" s="254">
        <v>10</v>
      </c>
      <c r="I15" s="257"/>
      <c r="J15" s="256"/>
      <c r="K15" s="257"/>
      <c r="L15" s="256"/>
      <c r="M15" s="257"/>
      <c r="N15" s="256">
        <v>1</v>
      </c>
      <c r="O15" s="257"/>
      <c r="P15" s="256"/>
      <c r="Q15" s="257"/>
      <c r="R15" s="256"/>
      <c r="S15" s="257">
        <v>1</v>
      </c>
      <c r="T15" s="256">
        <v>1</v>
      </c>
      <c r="U15" s="257"/>
      <c r="V15" s="256"/>
      <c r="W15" s="257"/>
      <c r="X15" s="256"/>
      <c r="Y15" s="191">
        <f t="shared" si="2"/>
        <v>1</v>
      </c>
      <c r="Z15" s="191">
        <f t="shared" si="2"/>
        <v>2</v>
      </c>
      <c r="AA15" s="137">
        <f t="shared" si="1"/>
        <v>3</v>
      </c>
      <c r="AB15" s="125" t="s">
        <v>28</v>
      </c>
      <c r="AC15" s="156">
        <v>1</v>
      </c>
      <c r="AD15" s="126" t="s">
        <v>139</v>
      </c>
      <c r="AE15" s="54"/>
      <c r="AF15" s="84"/>
      <c r="AG15" s="29"/>
      <c r="AH15" s="54"/>
    </row>
    <row r="16" spans="1:34" ht="15" customHeight="1" thickBot="1" x14ac:dyDescent="0.25">
      <c r="A16" s="463"/>
      <c r="B16" s="124">
        <v>8</v>
      </c>
      <c r="C16" s="301" t="s">
        <v>209</v>
      </c>
      <c r="D16" s="465"/>
      <c r="E16" s="468"/>
      <c r="F16" s="302">
        <v>8</v>
      </c>
      <c r="G16" s="381" t="s">
        <v>109</v>
      </c>
      <c r="H16" s="254">
        <v>9.5</v>
      </c>
      <c r="I16" s="258"/>
      <c r="J16" s="259"/>
      <c r="K16" s="258">
        <v>1</v>
      </c>
      <c r="L16" s="259"/>
      <c r="M16" s="258"/>
      <c r="N16" s="259"/>
      <c r="O16" s="258"/>
      <c r="P16" s="259"/>
      <c r="Q16" s="258"/>
      <c r="R16" s="259">
        <v>1</v>
      </c>
      <c r="S16" s="258"/>
      <c r="T16" s="259">
        <v>1</v>
      </c>
      <c r="U16" s="258"/>
      <c r="V16" s="259"/>
      <c r="W16" s="258"/>
      <c r="X16" s="259"/>
      <c r="Y16" s="260">
        <f t="shared" si="2"/>
        <v>1</v>
      </c>
      <c r="Z16" s="260">
        <f t="shared" si="2"/>
        <v>2</v>
      </c>
      <c r="AA16" s="137">
        <f t="shared" si="1"/>
        <v>3</v>
      </c>
      <c r="AB16" s="125" t="s">
        <v>28</v>
      </c>
      <c r="AC16" s="156">
        <v>1</v>
      </c>
      <c r="AD16" s="126" t="s">
        <v>139</v>
      </c>
      <c r="AE16" s="88"/>
    </row>
    <row r="17" spans="1:34" ht="15" customHeight="1" x14ac:dyDescent="0.25">
      <c r="A17" s="463"/>
      <c r="B17" s="121">
        <v>9</v>
      </c>
      <c r="C17" s="301" t="s">
        <v>209</v>
      </c>
      <c r="D17" s="465"/>
      <c r="E17" s="468"/>
      <c r="F17" s="373">
        <v>9</v>
      </c>
      <c r="G17" s="383" t="s">
        <v>245</v>
      </c>
      <c r="H17" s="254">
        <v>6</v>
      </c>
      <c r="I17" s="257"/>
      <c r="J17" s="256"/>
      <c r="K17" s="257"/>
      <c r="L17" s="256"/>
      <c r="M17" s="257"/>
      <c r="N17" s="256"/>
      <c r="O17" s="257"/>
      <c r="P17" s="256"/>
      <c r="Q17" s="257"/>
      <c r="R17" s="256"/>
      <c r="S17" s="257">
        <v>1</v>
      </c>
      <c r="T17" s="256">
        <v>2</v>
      </c>
      <c r="U17" s="257"/>
      <c r="V17" s="256"/>
      <c r="W17" s="257"/>
      <c r="X17" s="256">
        <v>1</v>
      </c>
      <c r="Y17" s="191">
        <f t="shared" si="2"/>
        <v>1</v>
      </c>
      <c r="Z17" s="191">
        <f t="shared" si="2"/>
        <v>3</v>
      </c>
      <c r="AA17" s="137">
        <f t="shared" si="1"/>
        <v>4</v>
      </c>
      <c r="AB17" s="125" t="s">
        <v>28</v>
      </c>
      <c r="AC17" s="156">
        <v>1</v>
      </c>
      <c r="AD17" s="126" t="s">
        <v>139</v>
      </c>
      <c r="AE17" s="89"/>
    </row>
    <row r="18" spans="1:34" ht="15" customHeight="1" thickBot="1" x14ac:dyDescent="0.3">
      <c r="A18" s="463"/>
      <c r="B18" s="124">
        <v>10</v>
      </c>
      <c r="C18" s="301" t="s">
        <v>209</v>
      </c>
      <c r="D18" s="465"/>
      <c r="E18" s="468"/>
      <c r="F18" s="302">
        <v>10</v>
      </c>
      <c r="G18" s="382" t="s">
        <v>110</v>
      </c>
      <c r="H18" s="254">
        <v>3.5</v>
      </c>
      <c r="I18" s="257">
        <v>5</v>
      </c>
      <c r="J18" s="256">
        <v>2</v>
      </c>
      <c r="K18" s="257">
        <v>1</v>
      </c>
      <c r="L18" s="256">
        <v>3</v>
      </c>
      <c r="M18" s="257">
        <v>7</v>
      </c>
      <c r="N18" s="256">
        <v>3</v>
      </c>
      <c r="O18" s="257"/>
      <c r="P18" s="256">
        <v>3</v>
      </c>
      <c r="Q18" s="257">
        <v>2</v>
      </c>
      <c r="R18" s="256">
        <v>5</v>
      </c>
      <c r="S18" s="257">
        <v>5</v>
      </c>
      <c r="T18" s="256">
        <v>4</v>
      </c>
      <c r="U18" s="257">
        <v>2</v>
      </c>
      <c r="V18" s="256">
        <v>3</v>
      </c>
      <c r="W18" s="257">
        <v>3</v>
      </c>
      <c r="X18" s="256">
        <v>1</v>
      </c>
      <c r="Y18" s="191">
        <f t="shared" si="2"/>
        <v>25</v>
      </c>
      <c r="Z18" s="191">
        <f t="shared" si="2"/>
        <v>24</v>
      </c>
      <c r="AA18" s="137">
        <f t="shared" si="1"/>
        <v>49</v>
      </c>
      <c r="AB18" s="125" t="s">
        <v>28</v>
      </c>
      <c r="AC18" s="156">
        <v>4</v>
      </c>
      <c r="AD18" s="126" t="s">
        <v>139</v>
      </c>
      <c r="AE18" s="89"/>
    </row>
    <row r="19" spans="1:34" ht="15" customHeight="1" x14ac:dyDescent="0.25">
      <c r="A19" s="463"/>
      <c r="B19" s="121">
        <v>11</v>
      </c>
      <c r="C19" s="301" t="s">
        <v>209</v>
      </c>
      <c r="D19" s="465"/>
      <c r="E19" s="468"/>
      <c r="F19" s="373">
        <v>11</v>
      </c>
      <c r="G19" s="381" t="s">
        <v>65</v>
      </c>
      <c r="H19" s="254">
        <v>8</v>
      </c>
      <c r="I19" s="257">
        <v>1</v>
      </c>
      <c r="J19" s="256">
        <v>1</v>
      </c>
      <c r="K19" s="257">
        <v>3</v>
      </c>
      <c r="L19" s="256">
        <v>1</v>
      </c>
      <c r="M19" s="257"/>
      <c r="N19" s="256"/>
      <c r="O19" s="257">
        <v>1</v>
      </c>
      <c r="P19" s="256"/>
      <c r="Q19" s="257">
        <v>1</v>
      </c>
      <c r="R19" s="256"/>
      <c r="S19" s="257">
        <v>2</v>
      </c>
      <c r="T19" s="256"/>
      <c r="U19" s="257">
        <v>1</v>
      </c>
      <c r="V19" s="256"/>
      <c r="W19" s="257">
        <v>1</v>
      </c>
      <c r="X19" s="256">
        <v>1</v>
      </c>
      <c r="Y19" s="191">
        <f t="shared" si="2"/>
        <v>10</v>
      </c>
      <c r="Z19" s="191">
        <f t="shared" si="2"/>
        <v>3</v>
      </c>
      <c r="AA19" s="137">
        <f t="shared" si="1"/>
        <v>13</v>
      </c>
      <c r="AB19" s="125" t="s">
        <v>28</v>
      </c>
      <c r="AC19" s="156">
        <v>1</v>
      </c>
      <c r="AD19" s="126" t="s">
        <v>139</v>
      </c>
      <c r="AE19" s="89"/>
    </row>
    <row r="20" spans="1:34" s="37" customFormat="1" ht="15" customHeight="1" thickBot="1" x14ac:dyDescent="0.3">
      <c r="A20" s="463"/>
      <c r="B20" s="124">
        <v>12</v>
      </c>
      <c r="C20" s="301" t="s">
        <v>209</v>
      </c>
      <c r="D20" s="465"/>
      <c r="E20" s="468"/>
      <c r="F20" s="302">
        <v>12</v>
      </c>
      <c r="G20" s="382" t="s">
        <v>142</v>
      </c>
      <c r="H20" s="255">
        <v>14.5</v>
      </c>
      <c r="I20" s="257">
        <v>3</v>
      </c>
      <c r="J20" s="256">
        <v>6</v>
      </c>
      <c r="K20" s="257">
        <v>6</v>
      </c>
      <c r="L20" s="256">
        <v>3</v>
      </c>
      <c r="M20" s="257">
        <v>5</v>
      </c>
      <c r="N20" s="256">
        <v>1</v>
      </c>
      <c r="O20" s="257">
        <v>3</v>
      </c>
      <c r="P20" s="256">
        <v>7</v>
      </c>
      <c r="Q20" s="257">
        <v>2</v>
      </c>
      <c r="R20" s="256">
        <v>4</v>
      </c>
      <c r="S20" s="257">
        <v>6</v>
      </c>
      <c r="T20" s="256">
        <v>8</v>
      </c>
      <c r="U20" s="257">
        <v>5</v>
      </c>
      <c r="V20" s="256">
        <v>2</v>
      </c>
      <c r="W20" s="257">
        <v>5</v>
      </c>
      <c r="X20" s="256">
        <v>5</v>
      </c>
      <c r="Y20" s="191">
        <f t="shared" si="2"/>
        <v>35</v>
      </c>
      <c r="Z20" s="191">
        <f t="shared" si="2"/>
        <v>36</v>
      </c>
      <c r="AA20" s="137">
        <f t="shared" si="1"/>
        <v>71</v>
      </c>
      <c r="AB20" s="125" t="s">
        <v>28</v>
      </c>
      <c r="AC20" s="159">
        <v>6</v>
      </c>
      <c r="AD20" s="237" t="s">
        <v>139</v>
      </c>
      <c r="AE20" s="89"/>
      <c r="AF20" s="21"/>
      <c r="AG20" s="53"/>
      <c r="AH20" s="53"/>
    </row>
    <row r="21" spans="1:34" s="37" customFormat="1" ht="15" customHeight="1" thickBot="1" x14ac:dyDescent="0.3">
      <c r="A21" s="463"/>
      <c r="B21" s="121">
        <v>13</v>
      </c>
      <c r="C21" s="307" t="s">
        <v>209</v>
      </c>
      <c r="D21" s="466"/>
      <c r="E21" s="469"/>
      <c r="F21" s="373">
        <v>13</v>
      </c>
      <c r="G21" s="384" t="s">
        <v>171</v>
      </c>
      <c r="H21" s="377">
        <v>16</v>
      </c>
      <c r="I21" s="378"/>
      <c r="J21" s="379"/>
      <c r="K21" s="378"/>
      <c r="L21" s="379">
        <v>1</v>
      </c>
      <c r="M21" s="378">
        <v>1</v>
      </c>
      <c r="N21" s="379"/>
      <c r="O21" s="378"/>
      <c r="P21" s="379">
        <v>3</v>
      </c>
      <c r="Q21" s="378">
        <v>2</v>
      </c>
      <c r="R21" s="379"/>
      <c r="S21" s="378">
        <v>1</v>
      </c>
      <c r="T21" s="379"/>
      <c r="U21" s="378">
        <v>1</v>
      </c>
      <c r="V21" s="379">
        <v>1</v>
      </c>
      <c r="W21" s="378"/>
      <c r="X21" s="379"/>
      <c r="Y21" s="194">
        <f t="shared" si="2"/>
        <v>5</v>
      </c>
      <c r="Z21" s="194">
        <f t="shared" si="2"/>
        <v>5</v>
      </c>
      <c r="AA21" s="187">
        <f t="shared" si="1"/>
        <v>10</v>
      </c>
      <c r="AB21" s="127" t="s">
        <v>28</v>
      </c>
      <c r="AC21" s="157">
        <v>1</v>
      </c>
      <c r="AD21" s="128" t="s">
        <v>139</v>
      </c>
      <c r="AE21" s="89"/>
      <c r="AF21" s="21"/>
      <c r="AG21" s="53"/>
      <c r="AH21" s="53"/>
    </row>
    <row r="22" spans="1:34" s="37" customFormat="1" ht="24.95" customHeight="1" x14ac:dyDescent="0.25">
      <c r="A22" s="470" t="s">
        <v>17</v>
      </c>
      <c r="B22" s="470"/>
      <c r="C22" s="470"/>
      <c r="D22" s="470"/>
      <c r="E22" s="470"/>
      <c r="F22" s="470"/>
      <c r="G22" s="470"/>
      <c r="H22" s="40"/>
      <c r="I22" s="385">
        <f>SUM(I9:I21)</f>
        <v>12</v>
      </c>
      <c r="J22" s="385">
        <f t="shared" ref="J22:AA22" si="3">SUM(J9:J21)</f>
        <v>13</v>
      </c>
      <c r="K22" s="385">
        <f t="shared" si="3"/>
        <v>14</v>
      </c>
      <c r="L22" s="385">
        <f t="shared" si="3"/>
        <v>9</v>
      </c>
      <c r="M22" s="385">
        <f t="shared" si="3"/>
        <v>16</v>
      </c>
      <c r="N22" s="385">
        <f t="shared" si="3"/>
        <v>12</v>
      </c>
      <c r="O22" s="385">
        <f t="shared" si="3"/>
        <v>11</v>
      </c>
      <c r="P22" s="385">
        <f t="shared" si="3"/>
        <v>20</v>
      </c>
      <c r="Q22" s="385">
        <f t="shared" si="3"/>
        <v>16</v>
      </c>
      <c r="R22" s="385">
        <f t="shared" si="3"/>
        <v>16</v>
      </c>
      <c r="S22" s="385">
        <f t="shared" si="3"/>
        <v>23</v>
      </c>
      <c r="T22" s="385">
        <f t="shared" si="3"/>
        <v>21</v>
      </c>
      <c r="U22" s="385">
        <f t="shared" si="3"/>
        <v>17</v>
      </c>
      <c r="V22" s="385">
        <f t="shared" si="3"/>
        <v>12</v>
      </c>
      <c r="W22" s="385">
        <f t="shared" si="3"/>
        <v>19</v>
      </c>
      <c r="X22" s="385">
        <f t="shared" si="3"/>
        <v>16</v>
      </c>
      <c r="Y22" s="385">
        <f t="shared" si="3"/>
        <v>128</v>
      </c>
      <c r="Z22" s="385">
        <f t="shared" si="3"/>
        <v>119</v>
      </c>
      <c r="AA22" s="385">
        <f t="shared" si="3"/>
        <v>247</v>
      </c>
      <c r="AB22" s="385"/>
      <c r="AC22" s="385">
        <f>SUM(AC9:AC21)</f>
        <v>24</v>
      </c>
      <c r="AD22" s="125"/>
      <c r="AE22" s="89"/>
      <c r="AF22" s="21"/>
      <c r="AG22" s="53"/>
      <c r="AH22" s="53"/>
    </row>
    <row r="23" spans="1:34" s="101" customFormat="1" x14ac:dyDescent="0.2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93"/>
      <c r="AE23" s="103"/>
      <c r="AF23" s="99"/>
      <c r="AG23" s="100"/>
      <c r="AH23" s="100"/>
    </row>
    <row r="24" spans="1:34" s="101" customFormat="1" x14ac:dyDescent="0.2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93"/>
      <c r="AE24" s="103"/>
      <c r="AF24" s="99"/>
      <c r="AG24" s="100"/>
      <c r="AH24" s="100"/>
    </row>
    <row r="25" spans="1:34" s="101" customFormat="1" x14ac:dyDescent="0.25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03"/>
      <c r="AF25" s="99"/>
      <c r="AG25" s="100"/>
      <c r="AH25" s="100"/>
    </row>
    <row r="26" spans="1:34" s="101" customFormat="1" ht="18.75" x14ac:dyDescent="0.25">
      <c r="A26" s="118"/>
      <c r="B26" s="119"/>
      <c r="C26" s="231" t="s">
        <v>218</v>
      </c>
      <c r="D26" s="172"/>
      <c r="E26" s="172"/>
      <c r="F26" s="387" t="s">
        <v>272</v>
      </c>
      <c r="G26" s="387"/>
      <c r="H26" s="176" t="s">
        <v>275</v>
      </c>
      <c r="I26" s="176"/>
      <c r="J26" s="176"/>
      <c r="K26" s="176"/>
      <c r="L26" s="173"/>
      <c r="M26" s="173"/>
      <c r="N26" s="173"/>
      <c r="O26" s="387" t="s">
        <v>285</v>
      </c>
      <c r="P26" s="387"/>
      <c r="Q26" s="387"/>
      <c r="R26" s="387"/>
      <c r="S26" s="387"/>
      <c r="T26" s="173"/>
      <c r="U26" s="102"/>
      <c r="V26" s="94"/>
      <c r="W26" s="330"/>
      <c r="X26" s="94"/>
      <c r="Y26" s="94"/>
      <c r="Z26" s="94"/>
      <c r="AA26" s="119"/>
      <c r="AB26" s="119"/>
      <c r="AC26" s="119"/>
      <c r="AD26" s="119"/>
      <c r="AE26" s="103"/>
      <c r="AF26" s="99"/>
      <c r="AG26" s="100"/>
      <c r="AH26" s="100"/>
    </row>
    <row r="27" spans="1:34" s="101" customFormat="1" ht="15.75" customHeight="1" x14ac:dyDescent="0.25">
      <c r="A27" s="118"/>
      <c r="B27" s="119"/>
      <c r="C27" s="171" t="s">
        <v>189</v>
      </c>
      <c r="D27" s="172"/>
      <c r="E27" s="172"/>
      <c r="F27" s="387" t="s">
        <v>273</v>
      </c>
      <c r="G27" s="387"/>
      <c r="H27" s="171" t="s">
        <v>274</v>
      </c>
      <c r="I27" s="173"/>
      <c r="J27" s="173"/>
      <c r="K27" s="173"/>
      <c r="L27" s="173"/>
      <c r="M27" s="173"/>
      <c r="N27" s="173"/>
      <c r="O27" s="174"/>
      <c r="P27" s="173"/>
      <c r="Q27" s="174" t="s">
        <v>286</v>
      </c>
      <c r="R27" s="173"/>
      <c r="S27" s="173"/>
      <c r="T27" s="173"/>
      <c r="U27" s="102"/>
      <c r="V27" s="94"/>
      <c r="W27" s="334"/>
      <c r="X27" s="94"/>
      <c r="Y27" s="94"/>
      <c r="Z27" s="94"/>
      <c r="AA27" s="119"/>
      <c r="AB27" s="119"/>
      <c r="AC27" s="119"/>
      <c r="AD27" s="119"/>
      <c r="AE27" s="99"/>
      <c r="AF27" s="99"/>
      <c r="AG27" s="100"/>
      <c r="AH27" s="100"/>
    </row>
    <row r="28" spans="1:34" s="101" customFormat="1" ht="15.75" customHeight="1" x14ac:dyDescent="0.3">
      <c r="A28" s="118"/>
      <c r="B28" s="119"/>
      <c r="C28" s="171" t="s">
        <v>112</v>
      </c>
      <c r="D28" s="172"/>
      <c r="E28" s="172"/>
      <c r="F28" s="176"/>
      <c r="G28" s="276" t="s">
        <v>135</v>
      </c>
      <c r="H28" s="172"/>
      <c r="I28" s="173" t="s">
        <v>195</v>
      </c>
      <c r="J28" s="173"/>
      <c r="K28" s="173"/>
      <c r="L28" s="173"/>
      <c r="M28" s="173"/>
      <c r="N28" s="173"/>
      <c r="O28" s="388" t="s">
        <v>113</v>
      </c>
      <c r="P28" s="388"/>
      <c r="Q28" s="388"/>
      <c r="R28" s="388"/>
      <c r="S28" s="388"/>
      <c r="T28" s="388"/>
      <c r="U28" s="94"/>
      <c r="V28" s="94"/>
      <c r="W28" s="94"/>
      <c r="X28" s="94"/>
      <c r="Y28" s="94"/>
      <c r="Z28" s="94"/>
      <c r="AA28" s="119"/>
      <c r="AB28" s="119"/>
      <c r="AC28" s="119"/>
      <c r="AD28" s="119"/>
      <c r="AE28" s="99"/>
      <c r="AF28" s="99"/>
      <c r="AG28" s="100"/>
      <c r="AH28" s="100"/>
    </row>
    <row r="29" spans="1:34" s="101" customFormat="1" ht="15.75" customHeight="1" x14ac:dyDescent="0.25">
      <c r="A29" s="118"/>
      <c r="B29" s="119"/>
      <c r="C29" s="171"/>
      <c r="D29" s="172"/>
      <c r="E29" s="172"/>
      <c r="F29" s="172"/>
      <c r="G29" s="175"/>
      <c r="H29" s="172"/>
      <c r="I29" s="173"/>
      <c r="J29" s="173"/>
      <c r="K29" s="173"/>
      <c r="L29" s="173"/>
      <c r="M29" s="173"/>
      <c r="N29" s="173"/>
      <c r="O29" s="174"/>
      <c r="P29" s="174"/>
      <c r="Q29" s="174"/>
      <c r="R29" s="174"/>
      <c r="S29" s="174"/>
      <c r="T29" s="174"/>
      <c r="U29" s="94"/>
      <c r="V29" s="94"/>
      <c r="W29" s="94"/>
      <c r="X29" s="94"/>
      <c r="Y29" s="94"/>
      <c r="Z29" s="94"/>
      <c r="AA29" s="119"/>
      <c r="AB29" s="119"/>
      <c r="AC29" s="119"/>
      <c r="AD29" s="119"/>
      <c r="AE29" s="99"/>
      <c r="AF29" s="99"/>
      <c r="AG29" s="100"/>
      <c r="AH29" s="100"/>
    </row>
    <row r="30" spans="1:34" s="101" customFormat="1" ht="15.75" customHeight="1" x14ac:dyDescent="0.25">
      <c r="A30" s="118"/>
      <c r="B30" s="119"/>
      <c r="C30" s="171" t="s">
        <v>114</v>
      </c>
      <c r="D30" s="172"/>
      <c r="E30" s="172"/>
      <c r="F30" s="172"/>
      <c r="G30" s="175"/>
      <c r="H30" s="172"/>
      <c r="I30" s="173"/>
      <c r="J30" s="173"/>
      <c r="K30" s="173"/>
      <c r="L30" s="173"/>
      <c r="M30" s="173"/>
      <c r="N30" s="173"/>
      <c r="O30" s="174"/>
      <c r="P30" s="174"/>
      <c r="Q30" s="174"/>
      <c r="R30" s="174"/>
      <c r="S30" s="174"/>
      <c r="T30" s="174"/>
      <c r="U30" s="94"/>
      <c r="V30" s="94"/>
      <c r="W30" s="94"/>
      <c r="X30" s="94"/>
      <c r="Y30" s="94"/>
      <c r="Z30" s="94"/>
      <c r="AA30" s="119"/>
      <c r="AB30" s="119"/>
      <c r="AC30" s="119"/>
      <c r="AD30" s="119"/>
      <c r="AE30" s="99"/>
      <c r="AF30" s="99"/>
      <c r="AG30" s="100"/>
      <c r="AH30" s="100"/>
    </row>
    <row r="31" spans="1:34" s="101" customFormat="1" ht="15.75" customHeight="1" x14ac:dyDescent="0.25">
      <c r="A31" s="118"/>
      <c r="B31" s="119"/>
      <c r="C31" s="171"/>
      <c r="D31" s="172"/>
      <c r="E31" s="172"/>
      <c r="F31" s="172"/>
      <c r="G31" s="175"/>
      <c r="H31" s="172"/>
      <c r="I31" s="173"/>
      <c r="J31" s="173"/>
      <c r="K31" s="173"/>
      <c r="L31" s="173"/>
      <c r="M31" s="173"/>
      <c r="N31" s="173"/>
      <c r="O31" s="174"/>
      <c r="P31" s="174"/>
      <c r="Q31" s="174"/>
      <c r="R31" s="174"/>
      <c r="S31" s="174"/>
      <c r="T31" s="174"/>
      <c r="U31" s="94"/>
      <c r="V31" s="94"/>
      <c r="W31" s="94"/>
      <c r="X31" s="94"/>
      <c r="Y31" s="94"/>
      <c r="Z31" s="94"/>
      <c r="AA31" s="119"/>
      <c r="AB31" s="119"/>
      <c r="AC31" s="119"/>
      <c r="AD31" s="119"/>
      <c r="AE31" s="99"/>
      <c r="AF31" s="99"/>
      <c r="AG31" s="100"/>
      <c r="AH31" s="100"/>
    </row>
    <row r="32" spans="1:34" s="101" customFormat="1" ht="15.75" customHeight="1" x14ac:dyDescent="0.25">
      <c r="A32" s="118"/>
      <c r="B32" s="119"/>
      <c r="C32" s="277" t="s">
        <v>293</v>
      </c>
      <c r="D32" s="171" t="s">
        <v>115</v>
      </c>
      <c r="E32" s="172"/>
      <c r="F32" s="171"/>
      <c r="G32" s="177"/>
      <c r="H32" s="389" t="s">
        <v>194</v>
      </c>
      <c r="I32" s="389"/>
      <c r="J32" s="389"/>
      <c r="K32" s="389"/>
      <c r="L32" s="389"/>
      <c r="M32" s="389"/>
      <c r="N32" s="171"/>
      <c r="O32" s="171"/>
      <c r="P32" s="171"/>
      <c r="Q32" s="387" t="s">
        <v>292</v>
      </c>
      <c r="R32" s="387"/>
      <c r="S32" s="387"/>
      <c r="T32" s="387"/>
      <c r="U32" s="387"/>
      <c r="V32" s="387"/>
      <c r="W32" s="387"/>
      <c r="X32" s="171"/>
      <c r="Y32" s="171"/>
      <c r="Z32" s="94"/>
      <c r="AA32" s="119"/>
      <c r="AB32" s="119"/>
      <c r="AC32" s="119"/>
      <c r="AD32" s="119"/>
      <c r="AE32" s="99"/>
      <c r="AF32" s="99"/>
      <c r="AG32" s="100"/>
      <c r="AH32" s="100"/>
    </row>
    <row r="33" spans="1:34" s="101" customFormat="1" ht="15.75" customHeight="1" x14ac:dyDescent="0.3">
      <c r="A33" s="118"/>
      <c r="B33" s="119"/>
      <c r="C33" s="171" t="s">
        <v>277</v>
      </c>
      <c r="D33" s="172"/>
      <c r="E33" s="172"/>
      <c r="F33" s="172"/>
      <c r="G33" s="183"/>
      <c r="H33" s="390" t="s">
        <v>196</v>
      </c>
      <c r="I33" s="390"/>
      <c r="J33" s="390"/>
      <c r="K33" s="390"/>
      <c r="L33" s="390"/>
      <c r="M33" s="390"/>
      <c r="N33" s="184"/>
      <c r="O33" s="184"/>
      <c r="P33" s="388" t="s">
        <v>197</v>
      </c>
      <c r="Q33" s="388"/>
      <c r="R33" s="388"/>
      <c r="S33" s="388"/>
      <c r="T33" s="388"/>
      <c r="U33" s="388"/>
      <c r="V33" s="388"/>
      <c r="W33" s="388"/>
      <c r="X33" s="388"/>
      <c r="Y33" s="94"/>
      <c r="Z33" s="94"/>
      <c r="AA33" s="119"/>
      <c r="AB33" s="119"/>
      <c r="AC33" s="119"/>
      <c r="AD33" s="119"/>
      <c r="AE33" s="99"/>
      <c r="AF33" s="99"/>
      <c r="AG33" s="100"/>
      <c r="AH33" s="100"/>
    </row>
    <row r="34" spans="1:34" s="101" customFormat="1" ht="15.75" customHeight="1" x14ac:dyDescent="0.3">
      <c r="A34" s="118"/>
      <c r="B34" s="119"/>
      <c r="C34" s="171" t="s">
        <v>278</v>
      </c>
      <c r="D34" s="172"/>
      <c r="E34" s="172"/>
      <c r="F34" s="172"/>
      <c r="G34" s="171"/>
      <c r="H34" s="388" t="s">
        <v>195</v>
      </c>
      <c r="I34" s="388"/>
      <c r="J34" s="388"/>
      <c r="K34" s="388"/>
      <c r="L34" s="388"/>
      <c r="M34" s="173"/>
      <c r="N34" s="390"/>
      <c r="O34" s="390"/>
      <c r="P34" s="390"/>
      <c r="Q34" s="390"/>
      <c r="R34" s="174"/>
      <c r="S34" s="178" t="s">
        <v>116</v>
      </c>
      <c r="T34" s="174" t="s">
        <v>135</v>
      </c>
      <c r="U34" s="94"/>
      <c r="V34" s="94"/>
      <c r="W34" s="94"/>
      <c r="X34" s="94"/>
      <c r="Y34" s="94"/>
      <c r="Z34" s="109"/>
      <c r="AA34" s="119"/>
      <c r="AB34" s="119"/>
      <c r="AC34" s="119"/>
      <c r="AD34" s="119"/>
      <c r="AE34" s="99"/>
      <c r="AF34" s="99"/>
      <c r="AG34" s="100"/>
      <c r="AH34" s="100"/>
    </row>
    <row r="35" spans="1:34" s="101" customFormat="1" ht="15.75" customHeight="1" x14ac:dyDescent="0.3">
      <c r="A35" s="118"/>
      <c r="B35" s="119"/>
      <c r="C35" s="171"/>
      <c r="D35" s="172"/>
      <c r="E35" s="172"/>
      <c r="F35" s="172"/>
      <c r="G35" s="171"/>
      <c r="H35" s="178"/>
      <c r="I35" s="178"/>
      <c r="J35" s="178"/>
      <c r="K35" s="173"/>
      <c r="L35" s="173"/>
      <c r="M35" s="173"/>
      <c r="N35" s="173"/>
      <c r="O35" s="173"/>
      <c r="P35" s="173"/>
      <c r="Q35" s="173"/>
      <c r="R35" s="174"/>
      <c r="S35" s="178"/>
      <c r="T35" s="174"/>
      <c r="U35" s="170"/>
      <c r="V35" s="170"/>
      <c r="W35" s="170"/>
      <c r="X35" s="170"/>
      <c r="Y35" s="170"/>
      <c r="Z35" s="169"/>
      <c r="AA35" s="119"/>
      <c r="AB35" s="119"/>
      <c r="AC35" s="119"/>
      <c r="AD35" s="119"/>
      <c r="AE35" s="99"/>
      <c r="AF35" s="99"/>
      <c r="AG35" s="100"/>
      <c r="AH35" s="100"/>
    </row>
    <row r="36" spans="1:34" s="101" customFormat="1" ht="15.75" customHeight="1" x14ac:dyDescent="0.3">
      <c r="A36" s="118"/>
      <c r="B36" s="119"/>
      <c r="C36" s="171"/>
      <c r="D36" s="172"/>
      <c r="E36" s="172"/>
      <c r="F36" s="172"/>
      <c r="G36" s="171"/>
      <c r="H36" s="178"/>
      <c r="I36" s="178"/>
      <c r="J36" s="178"/>
      <c r="K36" s="173"/>
      <c r="L36" s="173"/>
      <c r="M36" s="173"/>
      <c r="N36" s="173"/>
      <c r="O36" s="173"/>
      <c r="P36" s="173"/>
      <c r="Q36" s="173"/>
      <c r="R36" s="174"/>
      <c r="S36" s="178"/>
      <c r="T36" s="174"/>
      <c r="U36" s="170"/>
      <c r="V36" s="170"/>
      <c r="W36" s="170"/>
      <c r="X36" s="170"/>
      <c r="Y36" s="170"/>
      <c r="Z36" s="169"/>
      <c r="AA36" s="119"/>
      <c r="AB36" s="119"/>
      <c r="AC36" s="119"/>
      <c r="AD36" s="119"/>
      <c r="AE36" s="99"/>
      <c r="AF36" s="99"/>
      <c r="AG36" s="100"/>
      <c r="AH36" s="100"/>
    </row>
    <row r="37" spans="1:34" s="101" customFormat="1" ht="15.75" customHeight="1" x14ac:dyDescent="0.2">
      <c r="A37" s="118"/>
      <c r="B37" s="119"/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99"/>
      <c r="AF37" s="99"/>
      <c r="AG37" s="100"/>
      <c r="AH37" s="100"/>
    </row>
    <row r="38" spans="1:34" s="101" customFormat="1" ht="15.75" customHeight="1" x14ac:dyDescent="0.2">
      <c r="A38" s="118"/>
      <c r="B38" s="119"/>
      <c r="C38" s="179"/>
      <c r="D38" s="180"/>
      <c r="E38" s="180"/>
      <c r="F38" s="180"/>
      <c r="G38" s="181" t="s">
        <v>219</v>
      </c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99"/>
      <c r="AF38" s="99"/>
      <c r="AG38" s="100"/>
      <c r="AH38" s="100"/>
    </row>
    <row r="39" spans="1:34" s="101" customFormat="1" ht="15.75" customHeight="1" x14ac:dyDescent="0.2">
      <c r="A39" s="118"/>
      <c r="B39" s="119"/>
      <c r="C39" s="180"/>
      <c r="D39" s="180"/>
      <c r="E39" s="180"/>
      <c r="F39" s="180"/>
      <c r="G39" s="391" t="s">
        <v>294</v>
      </c>
      <c r="H39" s="391"/>
      <c r="I39" s="391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99"/>
      <c r="AF39" s="99"/>
      <c r="AG39" s="100"/>
      <c r="AH39" s="100"/>
    </row>
    <row r="40" spans="1:34" s="101" customFormat="1" ht="15.75" customHeight="1" x14ac:dyDescent="0.2">
      <c r="A40" s="118"/>
      <c r="B40" s="119"/>
      <c r="C40" s="180"/>
      <c r="D40" s="180"/>
      <c r="E40" s="180"/>
      <c r="F40" s="392" t="s">
        <v>190</v>
      </c>
      <c r="G40" s="392"/>
      <c r="H40" s="182"/>
      <c r="I40" s="182"/>
      <c r="J40" s="182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99"/>
      <c r="AF40" s="99"/>
      <c r="AG40" s="100"/>
      <c r="AH40" s="100"/>
    </row>
    <row r="41" spans="1:34" s="101" customFormat="1" ht="15.75" customHeight="1" x14ac:dyDescent="0.2">
      <c r="A41" s="118"/>
      <c r="B41" s="119"/>
      <c r="C41" s="180"/>
      <c r="D41" s="180"/>
      <c r="E41" s="180"/>
      <c r="F41" s="180"/>
      <c r="G41" s="391"/>
      <c r="H41" s="391"/>
      <c r="I41" s="391"/>
      <c r="J41" s="391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99"/>
      <c r="AF41" s="99"/>
      <c r="AG41" s="100"/>
      <c r="AH41" s="100"/>
    </row>
    <row r="42" spans="1:34" s="101" customFormat="1" ht="15.75" customHeight="1" x14ac:dyDescent="0.2">
      <c r="A42" s="118"/>
      <c r="B42" s="119"/>
      <c r="C42" s="119"/>
      <c r="D42" s="119"/>
      <c r="E42" s="119"/>
      <c r="F42" s="119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99"/>
      <c r="AF42" s="99"/>
      <c r="AG42" s="100"/>
      <c r="AH42" s="100"/>
    </row>
    <row r="43" spans="1:34" s="101" customFormat="1" ht="15.75" customHeight="1" x14ac:dyDescent="0.2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99"/>
      <c r="AF43" s="99"/>
      <c r="AG43" s="100"/>
      <c r="AH43" s="100"/>
    </row>
    <row r="44" spans="1:34" s="101" customFormat="1" x14ac:dyDescent="0.25">
      <c r="A44" s="105"/>
      <c r="B44" s="104"/>
      <c r="G44" s="106"/>
      <c r="H44" s="108"/>
      <c r="I44" s="108"/>
      <c r="J44" s="108"/>
      <c r="K44" s="108"/>
      <c r="L44" s="108"/>
      <c r="M44" s="108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9"/>
      <c r="AF44" s="99"/>
      <c r="AG44" s="100"/>
      <c r="AH44" s="100"/>
    </row>
    <row r="45" spans="1:34" s="101" customFormat="1" x14ac:dyDescent="0.25">
      <c r="A45" s="105"/>
      <c r="B45" s="104"/>
      <c r="G45" s="110" t="s">
        <v>105</v>
      </c>
      <c r="H45" s="108"/>
      <c r="I45" s="108"/>
      <c r="J45" s="108"/>
      <c r="K45" s="108"/>
      <c r="L45" s="108"/>
      <c r="M45" s="108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9"/>
      <c r="AF45" s="99"/>
      <c r="AG45" s="100"/>
      <c r="AH45" s="100"/>
    </row>
    <row r="46" spans="1:34" s="101" customFormat="1" x14ac:dyDescent="0.25">
      <c r="A46" s="105"/>
      <c r="B46" s="104"/>
      <c r="C46" s="107"/>
      <c r="G46" s="106"/>
      <c r="H46" s="108"/>
      <c r="I46" s="108"/>
      <c r="J46" s="108"/>
      <c r="K46" s="108"/>
      <c r="L46" s="108"/>
      <c r="M46" s="108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9"/>
      <c r="AF46" s="99"/>
      <c r="AG46" s="100"/>
      <c r="AH46" s="100"/>
    </row>
    <row r="47" spans="1:34" s="101" customFormat="1" x14ac:dyDescent="0.25">
      <c r="A47" s="105"/>
      <c r="B47" s="104"/>
      <c r="C47" s="107" t="s">
        <v>105</v>
      </c>
      <c r="G47" s="106"/>
      <c r="H47" s="108"/>
      <c r="I47" s="108"/>
      <c r="J47" s="108"/>
      <c r="K47" s="108"/>
      <c r="L47" s="108"/>
      <c r="M47" s="108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9"/>
      <c r="AF47" s="99"/>
      <c r="AG47" s="100"/>
      <c r="AH47" s="100"/>
    </row>
    <row r="48" spans="1:34" s="101" customFormat="1" x14ac:dyDescent="0.25">
      <c r="A48" s="105"/>
      <c r="B48" s="104"/>
      <c r="C48" s="107"/>
      <c r="G48" s="106"/>
      <c r="H48" s="108"/>
      <c r="I48" s="108"/>
      <c r="J48" s="108"/>
      <c r="K48" s="108"/>
      <c r="L48" s="108"/>
      <c r="M48" s="108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9"/>
      <c r="AF48" s="99"/>
      <c r="AG48" s="100"/>
      <c r="AH48" s="100"/>
    </row>
    <row r="49" spans="1:34" s="101" customFormat="1" x14ac:dyDescent="0.25">
      <c r="A49" s="105"/>
      <c r="B49" s="104"/>
      <c r="C49" s="107" t="s">
        <v>105</v>
      </c>
      <c r="G49" s="106"/>
      <c r="H49" s="108"/>
      <c r="I49" s="111" t="s">
        <v>105</v>
      </c>
      <c r="J49" s="108"/>
      <c r="K49" s="108"/>
      <c r="L49" s="108"/>
      <c r="M49" s="108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9"/>
      <c r="AF49" s="99"/>
      <c r="AG49" s="100"/>
      <c r="AH49" s="100"/>
    </row>
    <row r="50" spans="1:34" s="101" customFormat="1" x14ac:dyDescent="0.25">
      <c r="A50" s="105"/>
      <c r="B50" s="104"/>
      <c r="G50" s="106"/>
      <c r="H50" s="108"/>
      <c r="I50" s="108"/>
      <c r="J50" s="108"/>
      <c r="K50" s="108"/>
      <c r="L50" s="108"/>
      <c r="M50" s="108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9"/>
      <c r="AF50" s="99"/>
      <c r="AG50" s="100"/>
      <c r="AH50" s="100"/>
    </row>
    <row r="51" spans="1:34" s="101" customFormat="1" x14ac:dyDescent="0.25">
      <c r="A51" s="105"/>
      <c r="B51" s="104"/>
      <c r="C51" s="107" t="s">
        <v>117</v>
      </c>
      <c r="G51" s="106"/>
      <c r="H51" s="108"/>
      <c r="I51" s="108"/>
      <c r="J51" s="108"/>
      <c r="K51" s="108"/>
      <c r="L51" s="108"/>
      <c r="M51" s="108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9"/>
      <c r="AF51" s="99"/>
      <c r="AG51" s="100"/>
      <c r="AH51" s="100"/>
    </row>
    <row r="52" spans="1:34" s="101" customFormat="1" x14ac:dyDescent="0.25">
      <c r="A52" s="105"/>
      <c r="B52" s="104"/>
      <c r="C52" s="42"/>
      <c r="D52" s="107"/>
      <c r="E52" s="107"/>
      <c r="F52" s="107"/>
      <c r="G52" s="70"/>
      <c r="H52" s="98"/>
      <c r="I52" s="92"/>
      <c r="J52" s="92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9"/>
      <c r="AF52" s="99"/>
      <c r="AG52" s="100"/>
      <c r="AH52" s="100"/>
    </row>
    <row r="53" spans="1:34" s="101" customFormat="1" x14ac:dyDescent="0.25">
      <c r="A53" s="105"/>
      <c r="B53" s="104"/>
      <c r="C53" s="42"/>
      <c r="D53" s="107"/>
      <c r="E53" s="107"/>
      <c r="F53" s="107"/>
      <c r="G53" s="70"/>
      <c r="H53" s="98"/>
      <c r="I53" s="92"/>
      <c r="J53" s="92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9"/>
      <c r="AF53" s="99"/>
      <c r="AG53" s="100"/>
      <c r="AH53" s="100"/>
    </row>
    <row r="54" spans="1:34" s="101" customFormat="1" x14ac:dyDescent="0.25">
      <c r="A54" s="105"/>
      <c r="B54" s="104"/>
      <c r="C54" s="42"/>
      <c r="D54" s="107"/>
      <c r="E54" s="107"/>
      <c r="F54" s="107"/>
      <c r="G54" s="70"/>
      <c r="H54" s="98"/>
      <c r="I54" s="92"/>
      <c r="J54" s="92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9"/>
      <c r="AF54" s="99"/>
      <c r="AG54" s="100"/>
      <c r="AH54" s="100"/>
    </row>
    <row r="55" spans="1:34" s="101" customFormat="1" x14ac:dyDescent="0.25">
      <c r="A55" s="105"/>
      <c r="B55" s="104"/>
      <c r="C55" s="42"/>
      <c r="D55" s="107"/>
      <c r="E55" s="107"/>
      <c r="F55" s="107"/>
      <c r="G55" s="70"/>
      <c r="H55" s="98"/>
      <c r="I55" s="92"/>
      <c r="J55" s="92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9"/>
      <c r="AF55" s="99"/>
      <c r="AG55" s="100"/>
      <c r="AH55" s="100"/>
    </row>
    <row r="56" spans="1:34" s="101" customFormat="1" x14ac:dyDescent="0.25">
      <c r="A56" s="105"/>
      <c r="B56" s="104"/>
      <c r="C56" s="42"/>
      <c r="D56" s="107"/>
      <c r="E56" s="107"/>
      <c r="F56" s="107"/>
      <c r="G56" s="70"/>
      <c r="H56" s="98"/>
      <c r="I56" s="92"/>
      <c r="J56" s="92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9"/>
      <c r="AF56" s="99"/>
      <c r="AG56" s="100"/>
      <c r="AH56" s="100"/>
    </row>
    <row r="57" spans="1:34" s="101" customFormat="1" x14ac:dyDescent="0.25">
      <c r="A57" s="105"/>
      <c r="B57" s="104"/>
      <c r="C57" s="42"/>
      <c r="D57" s="107"/>
      <c r="E57" s="107"/>
      <c r="F57" s="107"/>
      <c r="G57" s="70"/>
      <c r="H57" s="98"/>
      <c r="I57" s="92"/>
      <c r="J57" s="92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9"/>
      <c r="AF57" s="99"/>
      <c r="AG57" s="100"/>
      <c r="AH57" s="100"/>
    </row>
    <row r="58" spans="1:34" s="101" customFormat="1" x14ac:dyDescent="0.25">
      <c r="A58" s="105"/>
      <c r="B58" s="104"/>
      <c r="C58" s="42"/>
      <c r="D58" s="107"/>
      <c r="E58" s="107"/>
      <c r="F58" s="107"/>
      <c r="G58" s="70"/>
      <c r="H58" s="98"/>
      <c r="I58" s="92"/>
      <c r="J58" s="92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9"/>
      <c r="AF58" s="99"/>
      <c r="AG58" s="100"/>
      <c r="AH58" s="100"/>
    </row>
    <row r="59" spans="1:34" s="101" customFormat="1" x14ac:dyDescent="0.25">
      <c r="A59" s="105"/>
      <c r="B59" s="104"/>
      <c r="C59" s="42"/>
      <c r="D59" s="107"/>
      <c r="E59" s="107"/>
      <c r="F59" s="107"/>
      <c r="G59" s="70"/>
      <c r="H59" s="98"/>
      <c r="I59" s="92"/>
      <c r="J59" s="92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9"/>
      <c r="AF59" s="99"/>
      <c r="AG59" s="100"/>
      <c r="AH59" s="100"/>
    </row>
    <row r="60" spans="1:34" s="101" customFormat="1" x14ac:dyDescent="0.25">
      <c r="A60" s="105"/>
      <c r="B60" s="104"/>
      <c r="C60" s="42"/>
      <c r="D60" s="107"/>
      <c r="E60" s="107"/>
      <c r="F60" s="107"/>
      <c r="G60" s="70"/>
      <c r="H60" s="98"/>
      <c r="I60" s="92"/>
      <c r="J60" s="92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9"/>
      <c r="AF60" s="99"/>
      <c r="AG60" s="100"/>
      <c r="AH60" s="100"/>
    </row>
    <row r="61" spans="1:34" s="101" customFormat="1" x14ac:dyDescent="0.25">
      <c r="A61" s="105"/>
      <c r="B61" s="104"/>
      <c r="C61" s="42"/>
      <c r="D61" s="107"/>
      <c r="E61" s="107"/>
      <c r="F61" s="107"/>
      <c r="G61" s="70"/>
      <c r="H61" s="98"/>
      <c r="I61" s="92"/>
      <c r="J61" s="92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9"/>
      <c r="AF61" s="99"/>
      <c r="AG61" s="100"/>
      <c r="AH61" s="100"/>
    </row>
    <row r="62" spans="1:34" s="101" customFormat="1" x14ac:dyDescent="0.25">
      <c r="A62" s="105"/>
      <c r="B62" s="104"/>
      <c r="C62" s="42"/>
      <c r="D62" s="107"/>
      <c r="E62" s="107"/>
      <c r="F62" s="107"/>
      <c r="G62" s="70"/>
      <c r="H62" s="98"/>
      <c r="I62" s="92"/>
      <c r="J62" s="92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9"/>
      <c r="AF62" s="99"/>
      <c r="AG62" s="100"/>
      <c r="AH62" s="100"/>
    </row>
    <row r="63" spans="1:34" s="101" customFormat="1" x14ac:dyDescent="0.25">
      <c r="A63" s="105"/>
      <c r="B63" s="104"/>
      <c r="C63" s="42"/>
      <c r="D63" s="107"/>
      <c r="E63" s="107"/>
      <c r="F63" s="107"/>
      <c r="G63" s="70"/>
      <c r="H63" s="98"/>
      <c r="I63" s="92"/>
      <c r="J63" s="92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9"/>
      <c r="AF63" s="99"/>
      <c r="AG63" s="100"/>
      <c r="AH63" s="100"/>
    </row>
    <row r="64" spans="1:34" s="101" customFormat="1" x14ac:dyDescent="0.25">
      <c r="A64" s="105"/>
      <c r="B64" s="104"/>
      <c r="C64" s="42"/>
      <c r="D64" s="107"/>
      <c r="E64" s="107"/>
      <c r="F64" s="107"/>
      <c r="G64" s="70"/>
      <c r="H64" s="98"/>
      <c r="I64" s="92"/>
      <c r="J64" s="92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9"/>
      <c r="AF64" s="99"/>
      <c r="AG64" s="100"/>
      <c r="AH64" s="100"/>
    </row>
    <row r="65" spans="1:34" s="101" customFormat="1" x14ac:dyDescent="0.25">
      <c r="A65" s="105"/>
      <c r="B65" s="104"/>
      <c r="C65" s="42"/>
      <c r="D65" s="107"/>
      <c r="E65" s="107"/>
      <c r="F65" s="107"/>
      <c r="G65" s="70"/>
      <c r="H65" s="98"/>
      <c r="I65" s="92"/>
      <c r="J65" s="92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9"/>
      <c r="AF65" s="99"/>
      <c r="AG65" s="100"/>
      <c r="AH65" s="100"/>
    </row>
    <row r="66" spans="1:34" s="101" customFormat="1" x14ac:dyDescent="0.25">
      <c r="A66" s="105"/>
      <c r="B66" s="104"/>
      <c r="C66" s="42"/>
      <c r="D66" s="107"/>
      <c r="E66" s="107"/>
      <c r="F66" s="107"/>
      <c r="G66" s="70"/>
      <c r="H66" s="98"/>
      <c r="I66" s="92"/>
      <c r="J66" s="92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9"/>
      <c r="AF66" s="99"/>
      <c r="AG66" s="100"/>
      <c r="AH66" s="100"/>
    </row>
    <row r="67" spans="1:34" s="101" customFormat="1" x14ac:dyDescent="0.25">
      <c r="A67" s="105"/>
      <c r="B67" s="104"/>
      <c r="C67" s="42"/>
      <c r="D67" s="107"/>
      <c r="E67" s="107"/>
      <c r="F67" s="107"/>
      <c r="G67" s="70"/>
      <c r="H67" s="98"/>
      <c r="I67" s="92"/>
      <c r="J67" s="92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9"/>
      <c r="AF67" s="99"/>
      <c r="AG67" s="100"/>
      <c r="AH67" s="100"/>
    </row>
    <row r="68" spans="1:34" s="101" customFormat="1" x14ac:dyDescent="0.25">
      <c r="A68" s="105"/>
      <c r="B68" s="104"/>
      <c r="C68" s="42"/>
      <c r="D68" s="107"/>
      <c r="E68" s="107"/>
      <c r="F68" s="107"/>
      <c r="G68" s="70"/>
      <c r="H68" s="98"/>
      <c r="I68" s="92"/>
      <c r="J68" s="92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9"/>
      <c r="AF68" s="99"/>
      <c r="AG68" s="100"/>
      <c r="AH68" s="100"/>
    </row>
    <row r="69" spans="1:34" s="101" customFormat="1" x14ac:dyDescent="0.25">
      <c r="A69" s="105"/>
      <c r="B69" s="104"/>
      <c r="C69" s="42"/>
      <c r="D69" s="107"/>
      <c r="E69" s="107"/>
      <c r="F69" s="107"/>
      <c r="G69" s="70"/>
      <c r="H69" s="98"/>
      <c r="I69" s="92"/>
      <c r="J69" s="92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9"/>
      <c r="AF69" s="99"/>
      <c r="AG69" s="100"/>
      <c r="AH69" s="100"/>
    </row>
    <row r="70" spans="1:34" s="101" customFormat="1" x14ac:dyDescent="0.25">
      <c r="A70" s="105"/>
      <c r="B70" s="104"/>
      <c r="C70" s="42"/>
      <c r="D70" s="107"/>
      <c r="E70" s="107"/>
      <c r="F70" s="107"/>
      <c r="G70" s="70"/>
      <c r="H70" s="98"/>
      <c r="I70" s="92"/>
      <c r="J70" s="92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9"/>
      <c r="AF70" s="99"/>
      <c r="AG70" s="100"/>
      <c r="AH70" s="100"/>
    </row>
    <row r="71" spans="1:34" s="101" customFormat="1" x14ac:dyDescent="0.25">
      <c r="A71" s="105"/>
      <c r="B71" s="104"/>
      <c r="C71" s="42"/>
      <c r="D71" s="107"/>
      <c r="E71" s="107"/>
      <c r="F71" s="107"/>
      <c r="G71" s="70"/>
      <c r="H71" s="98"/>
      <c r="I71" s="92"/>
      <c r="J71" s="92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9"/>
      <c r="AF71" s="99"/>
      <c r="AG71" s="100"/>
      <c r="AH71" s="100"/>
    </row>
    <row r="72" spans="1:34" s="101" customFormat="1" x14ac:dyDescent="0.25">
      <c r="A72" s="105"/>
      <c r="B72" s="104"/>
      <c r="C72" s="42"/>
      <c r="D72" s="107"/>
      <c r="E72" s="107"/>
      <c r="F72" s="107"/>
      <c r="G72" s="70"/>
      <c r="H72" s="98"/>
      <c r="I72" s="92"/>
      <c r="J72" s="92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9"/>
      <c r="AF72" s="99"/>
      <c r="AG72" s="100"/>
      <c r="AH72" s="100"/>
    </row>
    <row r="73" spans="1:34" s="101" customFormat="1" x14ac:dyDescent="0.25">
      <c r="A73" s="105"/>
      <c r="B73" s="104"/>
      <c r="C73" s="42"/>
      <c r="D73" s="107"/>
      <c r="E73" s="107"/>
      <c r="F73" s="107"/>
      <c r="G73" s="70"/>
      <c r="H73" s="98"/>
      <c r="I73" s="92"/>
      <c r="J73" s="92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9"/>
      <c r="AF73" s="99"/>
      <c r="AG73" s="100"/>
      <c r="AH73" s="100"/>
    </row>
    <row r="74" spans="1:34" s="101" customFormat="1" x14ac:dyDescent="0.25">
      <c r="A74" s="105"/>
      <c r="B74" s="104"/>
      <c r="C74" s="42"/>
      <c r="D74" s="107"/>
      <c r="E74" s="107"/>
      <c r="F74" s="107"/>
      <c r="G74" s="70"/>
      <c r="H74" s="98"/>
      <c r="I74" s="92"/>
      <c r="J74" s="92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9"/>
      <c r="AF74" s="99"/>
      <c r="AG74" s="100"/>
      <c r="AH74" s="100"/>
    </row>
    <row r="75" spans="1:34" s="101" customFormat="1" x14ac:dyDescent="0.25">
      <c r="A75" s="105"/>
      <c r="B75" s="104"/>
      <c r="C75" s="42"/>
      <c r="D75" s="107"/>
      <c r="E75" s="107"/>
      <c r="F75" s="107"/>
      <c r="G75" s="70"/>
      <c r="H75" s="98"/>
      <c r="I75" s="92"/>
      <c r="J75" s="92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9"/>
      <c r="AF75" s="99"/>
      <c r="AG75" s="100"/>
      <c r="AH75" s="100"/>
    </row>
    <row r="76" spans="1:34" s="101" customFormat="1" x14ac:dyDescent="0.25">
      <c r="A76" s="105"/>
      <c r="B76" s="104"/>
      <c r="C76" s="42"/>
      <c r="D76" s="107"/>
      <c r="E76" s="107"/>
      <c r="F76" s="107"/>
      <c r="G76" s="70"/>
      <c r="H76" s="98"/>
      <c r="I76" s="92"/>
      <c r="J76" s="92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9"/>
      <c r="AF76" s="99"/>
      <c r="AG76" s="100"/>
      <c r="AH76" s="100"/>
    </row>
    <row r="77" spans="1:34" s="101" customFormat="1" x14ac:dyDescent="0.25">
      <c r="A77" s="105"/>
      <c r="B77" s="104"/>
      <c r="C77" s="42"/>
      <c r="D77" s="107"/>
      <c r="E77" s="107"/>
      <c r="F77" s="107"/>
      <c r="G77" s="70"/>
      <c r="H77" s="98"/>
      <c r="I77" s="92"/>
      <c r="J77" s="92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9"/>
      <c r="AF77" s="99"/>
      <c r="AG77" s="100"/>
      <c r="AH77" s="100"/>
    </row>
    <row r="78" spans="1:34" s="101" customFormat="1" x14ac:dyDescent="0.25">
      <c r="A78" s="105"/>
      <c r="B78" s="104"/>
      <c r="C78" s="42"/>
      <c r="D78" s="107"/>
      <c r="E78" s="107"/>
      <c r="F78" s="107"/>
      <c r="G78" s="70"/>
      <c r="H78" s="98"/>
      <c r="I78" s="92"/>
      <c r="J78" s="92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9"/>
      <c r="AF78" s="99"/>
      <c r="AG78" s="100"/>
      <c r="AH78" s="100"/>
    </row>
    <row r="79" spans="1:34" s="101" customFormat="1" x14ac:dyDescent="0.25">
      <c r="A79" s="105"/>
      <c r="B79" s="104"/>
      <c r="C79" s="42"/>
      <c r="D79" s="107"/>
      <c r="E79" s="107"/>
      <c r="F79" s="107"/>
      <c r="G79" s="70"/>
      <c r="H79" s="98"/>
      <c r="I79" s="92"/>
      <c r="J79" s="92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9"/>
      <c r="AF79" s="99"/>
      <c r="AG79" s="100"/>
      <c r="AH79" s="100"/>
    </row>
    <row r="80" spans="1:34" s="101" customFormat="1" x14ac:dyDescent="0.25">
      <c r="A80" s="105"/>
      <c r="B80" s="104"/>
      <c r="C80" s="42"/>
      <c r="D80" s="107"/>
      <c r="E80" s="107"/>
      <c r="F80" s="107"/>
      <c r="G80" s="70"/>
      <c r="H80" s="98"/>
      <c r="I80" s="92"/>
      <c r="J80" s="92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9"/>
      <c r="AF80" s="99"/>
      <c r="AG80" s="100"/>
      <c r="AH80" s="100"/>
    </row>
    <row r="81" spans="1:34" s="101" customFormat="1" x14ac:dyDescent="0.25">
      <c r="A81" s="105"/>
      <c r="B81" s="104"/>
      <c r="C81" s="42"/>
      <c r="D81" s="107"/>
      <c r="E81" s="107"/>
      <c r="F81" s="107"/>
      <c r="G81" s="70"/>
      <c r="H81" s="98"/>
      <c r="I81" s="92"/>
      <c r="J81" s="92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9"/>
      <c r="AF81" s="99"/>
      <c r="AG81" s="100"/>
      <c r="AH81" s="100"/>
    </row>
    <row r="82" spans="1:34" s="101" customFormat="1" x14ac:dyDescent="0.25">
      <c r="A82" s="105"/>
      <c r="B82" s="104"/>
      <c r="C82" s="42"/>
      <c r="D82" s="107"/>
      <c r="E82" s="107"/>
      <c r="F82" s="107"/>
      <c r="G82" s="70"/>
      <c r="H82" s="98"/>
      <c r="I82" s="92"/>
      <c r="J82" s="92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9"/>
      <c r="AF82" s="99"/>
      <c r="AG82" s="100"/>
      <c r="AH82" s="100"/>
    </row>
    <row r="83" spans="1:34" s="101" customFormat="1" x14ac:dyDescent="0.25">
      <c r="A83" s="105"/>
      <c r="B83" s="104"/>
      <c r="C83" s="42"/>
      <c r="D83" s="107"/>
      <c r="E83" s="107"/>
      <c r="F83" s="107"/>
      <c r="G83" s="70"/>
      <c r="H83" s="98"/>
      <c r="I83" s="92"/>
      <c r="J83" s="92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9"/>
      <c r="AF83" s="99"/>
      <c r="AG83" s="100"/>
      <c r="AH83" s="100"/>
    </row>
    <row r="84" spans="1:34" s="101" customFormat="1" x14ac:dyDescent="0.25">
      <c r="A84" s="105"/>
      <c r="B84" s="104"/>
      <c r="C84" s="42"/>
      <c r="D84" s="107"/>
      <c r="E84" s="107"/>
      <c r="F84" s="107"/>
      <c r="G84" s="70"/>
      <c r="H84" s="98"/>
      <c r="I84" s="92"/>
      <c r="J84" s="92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9"/>
      <c r="AF84" s="99"/>
      <c r="AG84" s="100"/>
      <c r="AH84" s="100"/>
    </row>
    <row r="85" spans="1:34" s="101" customFormat="1" x14ac:dyDescent="0.25">
      <c r="A85" s="105"/>
      <c r="B85" s="104"/>
      <c r="C85" s="42"/>
      <c r="D85" s="107"/>
      <c r="E85" s="107"/>
      <c r="F85" s="107"/>
      <c r="G85" s="70"/>
      <c r="H85" s="98"/>
      <c r="I85" s="92"/>
      <c r="J85" s="92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9"/>
      <c r="AF85" s="99"/>
      <c r="AG85" s="100"/>
      <c r="AH85" s="100"/>
    </row>
    <row r="86" spans="1:34" s="101" customFormat="1" x14ac:dyDescent="0.25">
      <c r="A86" s="105"/>
      <c r="B86" s="104"/>
      <c r="C86" s="42"/>
      <c r="D86" s="107"/>
      <c r="E86" s="107"/>
      <c r="F86" s="107"/>
      <c r="G86" s="70"/>
      <c r="H86" s="98"/>
      <c r="I86" s="92"/>
      <c r="J86" s="92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9"/>
      <c r="AF86" s="99"/>
      <c r="AG86" s="100"/>
      <c r="AH86" s="100"/>
    </row>
    <row r="87" spans="1:34" s="101" customFormat="1" x14ac:dyDescent="0.25">
      <c r="A87" s="105"/>
      <c r="B87" s="104"/>
      <c r="C87" s="42"/>
      <c r="D87" s="107"/>
      <c r="E87" s="107"/>
      <c r="F87" s="107"/>
      <c r="G87" s="70"/>
      <c r="H87" s="98"/>
      <c r="I87" s="92"/>
      <c r="J87" s="92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9"/>
      <c r="AF87" s="99"/>
      <c r="AG87" s="100"/>
      <c r="AH87" s="100"/>
    </row>
    <row r="88" spans="1:34" s="101" customFormat="1" x14ac:dyDescent="0.25">
      <c r="A88" s="105"/>
      <c r="B88" s="104"/>
      <c r="C88" s="42"/>
      <c r="D88" s="107"/>
      <c r="E88" s="107"/>
      <c r="F88" s="107"/>
      <c r="G88" s="70"/>
      <c r="H88" s="98"/>
      <c r="I88" s="92"/>
      <c r="J88" s="92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9"/>
      <c r="AF88" s="99"/>
      <c r="AG88" s="100"/>
      <c r="AH88" s="100"/>
    </row>
    <row r="89" spans="1:34" s="101" customFormat="1" x14ac:dyDescent="0.25">
      <c r="A89" s="105"/>
      <c r="B89" s="104"/>
      <c r="C89" s="42"/>
      <c r="D89" s="107"/>
      <c r="E89" s="107"/>
      <c r="F89" s="107"/>
      <c r="G89" s="70"/>
      <c r="H89" s="98"/>
      <c r="I89" s="92"/>
      <c r="J89" s="92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9"/>
      <c r="AF89" s="99"/>
      <c r="AG89" s="100"/>
      <c r="AH89" s="100"/>
    </row>
    <row r="90" spans="1:34" s="101" customFormat="1" x14ac:dyDescent="0.25">
      <c r="A90" s="105"/>
      <c r="B90" s="104"/>
      <c r="C90" s="42"/>
      <c r="D90" s="107"/>
      <c r="E90" s="107"/>
      <c r="F90" s="107"/>
      <c r="G90" s="70"/>
      <c r="H90" s="98"/>
      <c r="I90" s="92"/>
      <c r="J90" s="92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9"/>
      <c r="AF90" s="99"/>
      <c r="AG90" s="100"/>
      <c r="AH90" s="100"/>
    </row>
    <row r="91" spans="1:34" s="101" customFormat="1" x14ac:dyDescent="0.25">
      <c r="A91" s="105"/>
      <c r="B91" s="104"/>
      <c r="C91" s="42"/>
      <c r="D91" s="107"/>
      <c r="E91" s="107"/>
      <c r="F91" s="107"/>
      <c r="G91" s="70"/>
      <c r="H91" s="98"/>
      <c r="I91" s="92"/>
      <c r="J91" s="92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9"/>
      <c r="AF91" s="99"/>
      <c r="AG91" s="100"/>
      <c r="AH91" s="100"/>
    </row>
    <row r="92" spans="1:34" s="101" customFormat="1" x14ac:dyDescent="0.25">
      <c r="A92" s="105"/>
      <c r="B92" s="104"/>
      <c r="C92" s="42"/>
      <c r="D92" s="107"/>
      <c r="E92" s="107"/>
      <c r="F92" s="107"/>
      <c r="G92" s="70"/>
      <c r="H92" s="98"/>
      <c r="I92" s="92"/>
      <c r="J92" s="92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9"/>
      <c r="AF92" s="99"/>
      <c r="AG92" s="100"/>
      <c r="AH92" s="100"/>
    </row>
    <row r="93" spans="1:34" s="101" customFormat="1" x14ac:dyDescent="0.25">
      <c r="A93" s="105"/>
      <c r="B93" s="104"/>
      <c r="C93" s="42"/>
      <c r="D93" s="107"/>
      <c r="E93" s="107"/>
      <c r="F93" s="107"/>
      <c r="G93" s="70"/>
      <c r="H93" s="98"/>
      <c r="I93" s="92"/>
      <c r="J93" s="92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9"/>
      <c r="AF93" s="99"/>
      <c r="AG93" s="100"/>
      <c r="AH93" s="100"/>
    </row>
    <row r="94" spans="1:34" s="101" customFormat="1" x14ac:dyDescent="0.25">
      <c r="A94" s="105"/>
      <c r="B94" s="104"/>
      <c r="C94" s="42"/>
      <c r="D94" s="107"/>
      <c r="E94" s="107"/>
      <c r="F94" s="107"/>
      <c r="G94" s="70"/>
      <c r="H94" s="98"/>
      <c r="I94" s="92"/>
      <c r="J94" s="92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9"/>
      <c r="AF94" s="99"/>
      <c r="AG94" s="100"/>
      <c r="AH94" s="100"/>
    </row>
    <row r="95" spans="1:34" s="101" customFormat="1" x14ac:dyDescent="0.25">
      <c r="A95" s="105"/>
      <c r="B95" s="104"/>
      <c r="C95" s="42"/>
      <c r="D95" s="107"/>
      <c r="E95" s="107"/>
      <c r="F95" s="107"/>
      <c r="G95" s="70"/>
      <c r="H95" s="98"/>
      <c r="I95" s="92"/>
      <c r="J95" s="92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9"/>
      <c r="AF95" s="99"/>
      <c r="AG95" s="100"/>
      <c r="AH95" s="100"/>
    </row>
    <row r="96" spans="1:34" s="101" customFormat="1" x14ac:dyDescent="0.25">
      <c r="A96" s="105"/>
      <c r="B96" s="104"/>
      <c r="C96" s="42"/>
      <c r="D96" s="107"/>
      <c r="E96" s="107"/>
      <c r="F96" s="107"/>
      <c r="G96" s="70"/>
      <c r="H96" s="98"/>
      <c r="I96" s="92"/>
      <c r="J96" s="92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9"/>
      <c r="AF96" s="99"/>
      <c r="AG96" s="100"/>
      <c r="AH96" s="100"/>
    </row>
    <row r="97" spans="1:34" s="101" customFormat="1" x14ac:dyDescent="0.25">
      <c r="A97" s="105"/>
      <c r="B97" s="104"/>
      <c r="C97" s="42"/>
      <c r="D97" s="107"/>
      <c r="E97" s="107"/>
      <c r="F97" s="107"/>
      <c r="G97" s="70"/>
      <c r="H97" s="98"/>
      <c r="I97" s="92"/>
      <c r="J97" s="92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9"/>
      <c r="AF97" s="99"/>
      <c r="AG97" s="100"/>
      <c r="AH97" s="100"/>
    </row>
    <row r="98" spans="1:34" s="101" customFormat="1" x14ac:dyDescent="0.25">
      <c r="A98" s="105"/>
      <c r="B98" s="104"/>
      <c r="C98" s="42"/>
      <c r="D98" s="107"/>
      <c r="E98" s="107"/>
      <c r="F98" s="107"/>
      <c r="G98" s="70"/>
      <c r="H98" s="98"/>
      <c r="I98" s="92"/>
      <c r="J98" s="92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9"/>
      <c r="AF98" s="99"/>
      <c r="AG98" s="100"/>
      <c r="AH98" s="100"/>
    </row>
    <row r="99" spans="1:34" s="101" customFormat="1" x14ac:dyDescent="0.25">
      <c r="A99" s="105"/>
      <c r="B99" s="104"/>
      <c r="C99" s="42"/>
      <c r="D99" s="107"/>
      <c r="E99" s="107"/>
      <c r="F99" s="107"/>
      <c r="G99" s="70"/>
      <c r="H99" s="98"/>
      <c r="I99" s="92"/>
      <c r="J99" s="92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9"/>
      <c r="AF99" s="99"/>
      <c r="AG99" s="100"/>
      <c r="AH99" s="100"/>
    </row>
    <row r="100" spans="1:34" s="101" customFormat="1" x14ac:dyDescent="0.25">
      <c r="A100" s="105"/>
      <c r="B100" s="104"/>
      <c r="C100" s="42"/>
      <c r="D100" s="107"/>
      <c r="E100" s="107"/>
      <c r="F100" s="107"/>
      <c r="G100" s="70"/>
      <c r="H100" s="98"/>
      <c r="I100" s="92"/>
      <c r="J100" s="92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9"/>
      <c r="AF100" s="99"/>
      <c r="AG100" s="100"/>
      <c r="AH100" s="100"/>
    </row>
    <row r="101" spans="1:34" s="101" customFormat="1" x14ac:dyDescent="0.25">
      <c r="A101" s="105"/>
      <c r="B101" s="104"/>
      <c r="C101" s="42"/>
      <c r="D101" s="107"/>
      <c r="E101" s="107"/>
      <c r="F101" s="107"/>
      <c r="G101" s="70"/>
      <c r="H101" s="98"/>
      <c r="I101" s="92"/>
      <c r="J101" s="92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9"/>
      <c r="AF101" s="99"/>
      <c r="AG101" s="100"/>
      <c r="AH101" s="100"/>
    </row>
    <row r="102" spans="1:34" s="101" customFormat="1" x14ac:dyDescent="0.25">
      <c r="A102" s="105"/>
      <c r="B102" s="104"/>
      <c r="C102" s="42"/>
      <c r="D102" s="107"/>
      <c r="E102" s="107"/>
      <c r="F102" s="107"/>
      <c r="G102" s="70"/>
      <c r="H102" s="98"/>
      <c r="I102" s="92"/>
      <c r="J102" s="92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9"/>
      <c r="AF102" s="99"/>
      <c r="AG102" s="100"/>
      <c r="AH102" s="100"/>
    </row>
    <row r="103" spans="1:34" s="101" customFormat="1" x14ac:dyDescent="0.25">
      <c r="A103" s="105"/>
      <c r="B103" s="104"/>
      <c r="C103" s="42"/>
      <c r="D103" s="107"/>
      <c r="E103" s="107"/>
      <c r="F103" s="107"/>
      <c r="G103" s="70"/>
      <c r="H103" s="98"/>
      <c r="I103" s="92"/>
      <c r="J103" s="92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9"/>
      <c r="AF103" s="99"/>
      <c r="AG103" s="100"/>
      <c r="AH103" s="100"/>
    </row>
    <row r="104" spans="1:34" s="101" customFormat="1" x14ac:dyDescent="0.25">
      <c r="A104" s="105"/>
      <c r="B104" s="104"/>
      <c r="C104" s="42"/>
      <c r="D104" s="107"/>
      <c r="E104" s="107"/>
      <c r="F104" s="107"/>
      <c r="G104" s="70"/>
      <c r="H104" s="98"/>
      <c r="I104" s="92"/>
      <c r="J104" s="92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9"/>
      <c r="AF104" s="99"/>
      <c r="AG104" s="100"/>
      <c r="AH104" s="100"/>
    </row>
    <row r="105" spans="1:34" s="101" customFormat="1" x14ac:dyDescent="0.25">
      <c r="A105" s="105"/>
      <c r="B105" s="104"/>
      <c r="C105" s="42"/>
      <c r="D105" s="107"/>
      <c r="E105" s="107"/>
      <c r="F105" s="107"/>
      <c r="G105" s="70"/>
      <c r="H105" s="98"/>
      <c r="I105" s="92"/>
      <c r="J105" s="92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9"/>
      <c r="AF105" s="99"/>
      <c r="AG105" s="100"/>
      <c r="AH105" s="100"/>
    </row>
    <row r="106" spans="1:34" s="101" customFormat="1" x14ac:dyDescent="0.25">
      <c r="A106" s="105"/>
      <c r="B106" s="104"/>
      <c r="C106" s="42"/>
      <c r="D106" s="107"/>
      <c r="E106" s="107"/>
      <c r="F106" s="107"/>
      <c r="G106" s="70"/>
      <c r="H106" s="98"/>
      <c r="I106" s="92"/>
      <c r="J106" s="92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9"/>
      <c r="AF106" s="99"/>
      <c r="AG106" s="100"/>
      <c r="AH106" s="100"/>
    </row>
    <row r="107" spans="1:34" s="101" customFormat="1" x14ac:dyDescent="0.25">
      <c r="A107" s="105"/>
      <c r="B107" s="104"/>
      <c r="C107" s="42"/>
      <c r="D107" s="107"/>
      <c r="E107" s="107"/>
      <c r="F107" s="107"/>
      <c r="G107" s="70"/>
      <c r="H107" s="98"/>
      <c r="I107" s="92"/>
      <c r="J107" s="92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9"/>
      <c r="AF107" s="99"/>
      <c r="AG107" s="100"/>
      <c r="AH107" s="100"/>
    </row>
    <row r="108" spans="1:34" s="101" customFormat="1" x14ac:dyDescent="0.25">
      <c r="A108" s="105"/>
      <c r="B108" s="104"/>
      <c r="C108" s="42"/>
      <c r="D108" s="107"/>
      <c r="E108" s="107"/>
      <c r="F108" s="107"/>
      <c r="G108" s="70"/>
      <c r="H108" s="98"/>
      <c r="I108" s="92"/>
      <c r="J108" s="92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9"/>
      <c r="AF108" s="99"/>
      <c r="AG108" s="100"/>
      <c r="AH108" s="100"/>
    </row>
    <row r="109" spans="1:34" s="101" customFormat="1" x14ac:dyDescent="0.25">
      <c r="A109" s="105"/>
      <c r="B109" s="104"/>
      <c r="C109" s="42"/>
      <c r="D109" s="107"/>
      <c r="E109" s="107"/>
      <c r="F109" s="107"/>
      <c r="G109" s="70"/>
      <c r="H109" s="98"/>
      <c r="I109" s="92"/>
      <c r="J109" s="92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9"/>
      <c r="AF109" s="99"/>
      <c r="AG109" s="100"/>
      <c r="AH109" s="100"/>
    </row>
    <row r="110" spans="1:34" s="101" customFormat="1" x14ac:dyDescent="0.25">
      <c r="A110" s="105"/>
      <c r="B110" s="104"/>
      <c r="C110" s="42"/>
      <c r="D110" s="107"/>
      <c r="E110" s="107"/>
      <c r="F110" s="107"/>
      <c r="G110" s="70"/>
      <c r="H110" s="98"/>
      <c r="I110" s="92"/>
      <c r="J110" s="92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9"/>
      <c r="AF110" s="99"/>
      <c r="AG110" s="100"/>
      <c r="AH110" s="100"/>
    </row>
    <row r="111" spans="1:34" s="101" customFormat="1" x14ac:dyDescent="0.25">
      <c r="A111" s="105"/>
      <c r="B111" s="104"/>
      <c r="C111" s="42"/>
      <c r="D111" s="107"/>
      <c r="E111" s="107"/>
      <c r="F111" s="107"/>
      <c r="G111" s="70"/>
      <c r="H111" s="98"/>
      <c r="I111" s="92"/>
      <c r="J111" s="92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9"/>
      <c r="AF111" s="99"/>
      <c r="AG111" s="100"/>
      <c r="AH111" s="100"/>
    </row>
    <row r="112" spans="1:34" s="101" customFormat="1" x14ac:dyDescent="0.25">
      <c r="A112" s="105"/>
      <c r="B112" s="104"/>
      <c r="C112" s="42"/>
      <c r="D112" s="107"/>
      <c r="E112" s="107"/>
      <c r="F112" s="107"/>
      <c r="G112" s="70"/>
      <c r="H112" s="98"/>
      <c r="I112" s="92"/>
      <c r="J112" s="92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9"/>
      <c r="AF112" s="99"/>
      <c r="AG112" s="100"/>
      <c r="AH112" s="100"/>
    </row>
    <row r="113" spans="1:34" s="101" customFormat="1" x14ac:dyDescent="0.25">
      <c r="A113" s="105"/>
      <c r="B113" s="104"/>
      <c r="C113" s="42"/>
      <c r="D113" s="107"/>
      <c r="E113" s="107"/>
      <c r="F113" s="107"/>
      <c r="G113" s="70"/>
      <c r="H113" s="98"/>
      <c r="I113" s="92"/>
      <c r="J113" s="92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9"/>
      <c r="AF113" s="99"/>
      <c r="AG113" s="100"/>
      <c r="AH113" s="100"/>
    </row>
    <row r="114" spans="1:34" s="101" customFormat="1" x14ac:dyDescent="0.25">
      <c r="A114" s="105"/>
      <c r="B114" s="104"/>
      <c r="C114" s="42"/>
      <c r="D114" s="107"/>
      <c r="E114" s="107"/>
      <c r="F114" s="107"/>
      <c r="G114" s="70"/>
      <c r="H114" s="98"/>
      <c r="I114" s="92"/>
      <c r="J114" s="92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9"/>
      <c r="AF114" s="99"/>
      <c r="AG114" s="100"/>
      <c r="AH114" s="100"/>
    </row>
    <row r="115" spans="1:34" s="101" customFormat="1" x14ac:dyDescent="0.25">
      <c r="A115" s="105"/>
      <c r="B115" s="104"/>
      <c r="C115" s="42"/>
      <c r="D115" s="107"/>
      <c r="E115" s="107"/>
      <c r="F115" s="107"/>
      <c r="G115" s="70"/>
      <c r="H115" s="98"/>
      <c r="I115" s="92"/>
      <c r="J115" s="92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9"/>
      <c r="AF115" s="99"/>
      <c r="AG115" s="100"/>
      <c r="AH115" s="100"/>
    </row>
    <row r="116" spans="1:34" s="101" customFormat="1" x14ac:dyDescent="0.25">
      <c r="A116" s="105"/>
      <c r="B116" s="104"/>
      <c r="C116" s="42"/>
      <c r="D116" s="107"/>
      <c r="E116" s="107"/>
      <c r="F116" s="107"/>
      <c r="G116" s="70"/>
      <c r="H116" s="98"/>
      <c r="I116" s="92"/>
      <c r="J116" s="92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9"/>
      <c r="AF116" s="99"/>
      <c r="AG116" s="100"/>
      <c r="AH116" s="100"/>
    </row>
    <row r="117" spans="1:34" s="101" customFormat="1" x14ac:dyDescent="0.25">
      <c r="A117" s="105"/>
      <c r="B117" s="104"/>
      <c r="C117" s="42"/>
      <c r="D117" s="107"/>
      <c r="E117" s="107"/>
      <c r="F117" s="107"/>
      <c r="G117" s="70"/>
      <c r="H117" s="98"/>
      <c r="I117" s="92"/>
      <c r="J117" s="92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9"/>
      <c r="AF117" s="99"/>
      <c r="AG117" s="100"/>
      <c r="AH117" s="100"/>
    </row>
    <row r="118" spans="1:34" s="101" customFormat="1" x14ac:dyDescent="0.25">
      <c r="A118" s="105"/>
      <c r="B118" s="104"/>
      <c r="C118" s="42"/>
      <c r="D118" s="107"/>
      <c r="E118" s="107"/>
      <c r="F118" s="107"/>
      <c r="G118" s="70"/>
      <c r="H118" s="98"/>
      <c r="I118" s="92"/>
      <c r="J118" s="92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9"/>
      <c r="AF118" s="99"/>
      <c r="AG118" s="100"/>
      <c r="AH118" s="100"/>
    </row>
    <row r="119" spans="1:34" s="101" customFormat="1" x14ac:dyDescent="0.25">
      <c r="A119" s="105"/>
      <c r="B119" s="104"/>
      <c r="C119" s="42"/>
      <c r="D119" s="107"/>
      <c r="E119" s="107"/>
      <c r="F119" s="107"/>
      <c r="G119" s="70"/>
      <c r="H119" s="98"/>
      <c r="I119" s="92"/>
      <c r="J119" s="92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9"/>
      <c r="AF119" s="99"/>
      <c r="AG119" s="100"/>
      <c r="AH119" s="100"/>
    </row>
    <row r="120" spans="1:34" s="101" customFormat="1" x14ac:dyDescent="0.25">
      <c r="A120" s="105"/>
      <c r="B120" s="104"/>
      <c r="C120" s="42"/>
      <c r="D120" s="107"/>
      <c r="E120" s="107"/>
      <c r="F120" s="107"/>
      <c r="G120" s="70"/>
      <c r="H120" s="98"/>
      <c r="I120" s="92"/>
      <c r="J120" s="92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9"/>
      <c r="AF120" s="99"/>
      <c r="AG120" s="100"/>
      <c r="AH120" s="100"/>
    </row>
    <row r="121" spans="1:34" s="101" customFormat="1" x14ac:dyDescent="0.25">
      <c r="A121" s="105"/>
      <c r="B121" s="104"/>
      <c r="C121" s="42"/>
      <c r="D121" s="107"/>
      <c r="E121" s="107"/>
      <c r="F121" s="107"/>
      <c r="G121" s="70"/>
      <c r="H121" s="98"/>
      <c r="I121" s="92"/>
      <c r="J121" s="92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9"/>
      <c r="AF121" s="99"/>
      <c r="AG121" s="100"/>
      <c r="AH121" s="100"/>
    </row>
    <row r="122" spans="1:34" s="101" customFormat="1" x14ac:dyDescent="0.25">
      <c r="A122" s="105"/>
      <c r="B122" s="104"/>
      <c r="C122" s="42"/>
      <c r="D122" s="107"/>
      <c r="E122" s="107"/>
      <c r="F122" s="107"/>
      <c r="G122" s="70"/>
      <c r="H122" s="98"/>
      <c r="I122" s="92"/>
      <c r="J122" s="92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9"/>
      <c r="AF122" s="99"/>
      <c r="AG122" s="100"/>
      <c r="AH122" s="100"/>
    </row>
    <row r="123" spans="1:34" s="101" customFormat="1" x14ac:dyDescent="0.25">
      <c r="A123" s="105"/>
      <c r="B123" s="104"/>
      <c r="C123" s="42"/>
      <c r="D123" s="107"/>
      <c r="E123" s="107"/>
      <c r="F123" s="107"/>
      <c r="G123" s="70"/>
      <c r="H123" s="98"/>
      <c r="I123" s="92"/>
      <c r="J123" s="92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9"/>
      <c r="AF123" s="99"/>
      <c r="AG123" s="100"/>
      <c r="AH123" s="100"/>
    </row>
    <row r="124" spans="1:34" s="101" customFormat="1" x14ac:dyDescent="0.25">
      <c r="A124" s="105"/>
      <c r="B124" s="104"/>
      <c r="C124" s="42"/>
      <c r="D124" s="107"/>
      <c r="E124" s="107"/>
      <c r="F124" s="107"/>
      <c r="G124" s="70"/>
      <c r="H124" s="98"/>
      <c r="I124" s="92"/>
      <c r="J124" s="92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9"/>
      <c r="AF124" s="99"/>
      <c r="AG124" s="100"/>
      <c r="AH124" s="100"/>
    </row>
    <row r="125" spans="1:34" s="101" customFormat="1" x14ac:dyDescent="0.25">
      <c r="A125" s="105"/>
      <c r="B125" s="104"/>
      <c r="C125" s="42"/>
      <c r="D125" s="107"/>
      <c r="E125" s="107"/>
      <c r="F125" s="107"/>
      <c r="G125" s="70"/>
      <c r="H125" s="98"/>
      <c r="I125" s="92"/>
      <c r="J125" s="92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9"/>
      <c r="AF125" s="99"/>
      <c r="AG125" s="100"/>
      <c r="AH125" s="100"/>
    </row>
    <row r="126" spans="1:34" s="101" customFormat="1" x14ac:dyDescent="0.25">
      <c r="A126" s="105"/>
      <c r="B126" s="104"/>
      <c r="C126" s="42"/>
      <c r="D126" s="107"/>
      <c r="E126" s="107"/>
      <c r="F126" s="107"/>
      <c r="G126" s="70"/>
      <c r="H126" s="98"/>
      <c r="I126" s="92"/>
      <c r="J126" s="92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9"/>
      <c r="AF126" s="99"/>
      <c r="AG126" s="100"/>
      <c r="AH126" s="100"/>
    </row>
    <row r="127" spans="1:34" s="101" customFormat="1" x14ac:dyDescent="0.25">
      <c r="A127" s="105"/>
      <c r="B127" s="104"/>
      <c r="C127" s="42"/>
      <c r="D127" s="107"/>
      <c r="E127" s="107"/>
      <c r="F127" s="107"/>
      <c r="G127" s="70"/>
      <c r="H127" s="98"/>
      <c r="I127" s="92"/>
      <c r="J127" s="92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9"/>
      <c r="AF127" s="99"/>
      <c r="AG127" s="100"/>
      <c r="AH127" s="100"/>
    </row>
    <row r="128" spans="1:34" s="101" customFormat="1" x14ac:dyDescent="0.25">
      <c r="A128" s="105"/>
      <c r="B128" s="104"/>
      <c r="C128" s="42"/>
      <c r="D128" s="107"/>
      <c r="E128" s="107"/>
      <c r="F128" s="107"/>
      <c r="G128" s="70"/>
      <c r="H128" s="98"/>
      <c r="I128" s="92"/>
      <c r="J128" s="92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9"/>
      <c r="AF128" s="99"/>
      <c r="AG128" s="100"/>
      <c r="AH128" s="100"/>
    </row>
    <row r="129" spans="1:34" s="101" customFormat="1" x14ac:dyDescent="0.25">
      <c r="A129" s="105"/>
      <c r="B129" s="104"/>
      <c r="C129" s="42"/>
      <c r="D129" s="107"/>
      <c r="E129" s="107"/>
      <c r="F129" s="107"/>
      <c r="G129" s="70"/>
      <c r="H129" s="98"/>
      <c r="I129" s="92"/>
      <c r="J129" s="92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9"/>
      <c r="AF129" s="99"/>
      <c r="AG129" s="100"/>
      <c r="AH129" s="100"/>
    </row>
    <row r="130" spans="1:34" s="101" customFormat="1" x14ac:dyDescent="0.25">
      <c r="A130" s="105"/>
      <c r="B130" s="104"/>
      <c r="C130" s="42"/>
      <c r="D130" s="107"/>
      <c r="E130" s="107"/>
      <c r="F130" s="107"/>
      <c r="G130" s="70"/>
      <c r="H130" s="98"/>
      <c r="I130" s="92"/>
      <c r="J130" s="92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9"/>
      <c r="AF130" s="99"/>
      <c r="AG130" s="100"/>
      <c r="AH130" s="100"/>
    </row>
    <row r="131" spans="1:34" s="101" customFormat="1" x14ac:dyDescent="0.25">
      <c r="A131" s="105"/>
      <c r="B131" s="104"/>
      <c r="C131" s="42"/>
      <c r="D131" s="107"/>
      <c r="E131" s="107"/>
      <c r="F131" s="107"/>
      <c r="G131" s="70"/>
      <c r="H131" s="98"/>
      <c r="I131" s="92"/>
      <c r="J131" s="92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9"/>
      <c r="AF131" s="99"/>
      <c r="AG131" s="100"/>
      <c r="AH131" s="100"/>
    </row>
    <row r="132" spans="1:34" s="101" customFormat="1" x14ac:dyDescent="0.25">
      <c r="A132" s="105"/>
      <c r="B132" s="104"/>
      <c r="C132" s="42"/>
      <c r="D132" s="107"/>
      <c r="E132" s="107"/>
      <c r="F132" s="107"/>
      <c r="G132" s="70"/>
      <c r="H132" s="98"/>
      <c r="I132" s="92"/>
      <c r="J132" s="92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9"/>
      <c r="AF132" s="99"/>
      <c r="AG132" s="100"/>
      <c r="AH132" s="100"/>
    </row>
    <row r="133" spans="1:34" s="101" customFormat="1" x14ac:dyDescent="0.25">
      <c r="A133" s="105"/>
      <c r="B133" s="104"/>
      <c r="C133" s="42"/>
      <c r="D133" s="107"/>
      <c r="E133" s="107"/>
      <c r="F133" s="107"/>
      <c r="G133" s="70"/>
      <c r="H133" s="98"/>
      <c r="I133" s="92"/>
      <c r="J133" s="92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9"/>
      <c r="AF133" s="99"/>
      <c r="AG133" s="100"/>
      <c r="AH133" s="100"/>
    </row>
    <row r="134" spans="1:34" s="101" customFormat="1" x14ac:dyDescent="0.25">
      <c r="A134" s="105"/>
      <c r="B134" s="104"/>
      <c r="C134" s="42"/>
      <c r="D134" s="107"/>
      <c r="E134" s="107"/>
      <c r="F134" s="107"/>
      <c r="G134" s="70"/>
      <c r="H134" s="98"/>
      <c r="I134" s="92"/>
      <c r="J134" s="92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9"/>
      <c r="AF134" s="99"/>
      <c r="AG134" s="100"/>
      <c r="AH134" s="100"/>
    </row>
    <row r="135" spans="1:34" s="101" customFormat="1" x14ac:dyDescent="0.25">
      <c r="A135" s="105"/>
      <c r="B135" s="104"/>
      <c r="C135" s="42"/>
      <c r="D135" s="107"/>
      <c r="E135" s="107"/>
      <c r="F135" s="107"/>
      <c r="G135" s="70"/>
      <c r="H135" s="98"/>
      <c r="I135" s="92"/>
      <c r="J135" s="92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9"/>
      <c r="AF135" s="99"/>
      <c r="AG135" s="100"/>
      <c r="AH135" s="100"/>
    </row>
    <row r="136" spans="1:34" s="101" customFormat="1" x14ac:dyDescent="0.25">
      <c r="A136" s="105"/>
      <c r="B136" s="104"/>
      <c r="C136" s="42"/>
      <c r="D136" s="107"/>
      <c r="E136" s="107"/>
      <c r="F136" s="107"/>
      <c r="G136" s="70"/>
      <c r="H136" s="98"/>
      <c r="I136" s="92"/>
      <c r="J136" s="92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9"/>
      <c r="AF136" s="99"/>
      <c r="AG136" s="100"/>
      <c r="AH136" s="100"/>
    </row>
    <row r="137" spans="1:34" s="101" customFormat="1" x14ac:dyDescent="0.25">
      <c r="A137" s="105"/>
      <c r="B137" s="104"/>
      <c r="C137" s="42"/>
      <c r="D137" s="107"/>
      <c r="E137" s="107"/>
      <c r="F137" s="107"/>
      <c r="G137" s="70"/>
      <c r="H137" s="98"/>
      <c r="I137" s="92"/>
      <c r="J137" s="92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9"/>
      <c r="AF137" s="99"/>
      <c r="AG137" s="100"/>
      <c r="AH137" s="100"/>
    </row>
    <row r="138" spans="1:34" s="101" customFormat="1" x14ac:dyDescent="0.25">
      <c r="A138" s="105"/>
      <c r="B138" s="104"/>
      <c r="C138" s="42"/>
      <c r="D138" s="107"/>
      <c r="E138" s="107"/>
      <c r="F138" s="107"/>
      <c r="G138" s="70"/>
      <c r="H138" s="98"/>
      <c r="I138" s="92"/>
      <c r="J138" s="92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9"/>
      <c r="AF138" s="99"/>
      <c r="AG138" s="100"/>
      <c r="AH138" s="100"/>
    </row>
    <row r="139" spans="1:34" s="101" customFormat="1" x14ac:dyDescent="0.25">
      <c r="A139" s="105"/>
      <c r="B139" s="104"/>
      <c r="C139" s="42"/>
      <c r="D139" s="107"/>
      <c r="E139" s="107"/>
      <c r="F139" s="107"/>
      <c r="G139" s="70"/>
      <c r="H139" s="98"/>
      <c r="I139" s="92"/>
      <c r="J139" s="92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9"/>
      <c r="AF139" s="99"/>
      <c r="AG139" s="100"/>
      <c r="AH139" s="100"/>
    </row>
    <row r="140" spans="1:34" s="101" customFormat="1" x14ac:dyDescent="0.25">
      <c r="A140" s="105"/>
      <c r="B140" s="104"/>
      <c r="C140" s="42"/>
      <c r="D140" s="107"/>
      <c r="E140" s="107"/>
      <c r="F140" s="107"/>
      <c r="G140" s="70"/>
      <c r="H140" s="98"/>
      <c r="I140" s="92"/>
      <c r="J140" s="92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9"/>
      <c r="AF140" s="99"/>
      <c r="AG140" s="100"/>
      <c r="AH140" s="100"/>
    </row>
    <row r="141" spans="1:34" s="101" customFormat="1" x14ac:dyDescent="0.25">
      <c r="A141" s="105"/>
      <c r="B141" s="104"/>
      <c r="C141" s="42"/>
      <c r="D141" s="107"/>
      <c r="E141" s="107"/>
      <c r="F141" s="107"/>
      <c r="G141" s="70"/>
      <c r="H141" s="98"/>
      <c r="I141" s="92"/>
      <c r="J141" s="92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9"/>
      <c r="AF141" s="99"/>
      <c r="AG141" s="100"/>
      <c r="AH141" s="100"/>
    </row>
    <row r="142" spans="1:34" s="101" customFormat="1" x14ac:dyDescent="0.25">
      <c r="A142" s="105"/>
      <c r="B142" s="104"/>
      <c r="C142" s="42"/>
      <c r="D142" s="107"/>
      <c r="E142" s="107"/>
      <c r="F142" s="107"/>
      <c r="G142" s="70"/>
      <c r="H142" s="98"/>
      <c r="I142" s="92"/>
      <c r="J142" s="92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9"/>
      <c r="AF142" s="99"/>
      <c r="AG142" s="100"/>
      <c r="AH142" s="100"/>
    </row>
    <row r="143" spans="1:34" s="101" customFormat="1" x14ac:dyDescent="0.25">
      <c r="A143" s="105"/>
      <c r="B143" s="104"/>
      <c r="C143" s="42"/>
      <c r="D143" s="107"/>
      <c r="E143" s="107"/>
      <c r="F143" s="107"/>
      <c r="G143" s="70"/>
      <c r="H143" s="98"/>
      <c r="I143" s="92"/>
      <c r="J143" s="92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9"/>
      <c r="AF143" s="99"/>
      <c r="AG143" s="100"/>
      <c r="AH143" s="100"/>
    </row>
    <row r="144" spans="1:34" s="101" customFormat="1" x14ac:dyDescent="0.25">
      <c r="A144" s="105"/>
      <c r="B144" s="104"/>
      <c r="C144" s="42"/>
      <c r="D144" s="107"/>
      <c r="E144" s="107"/>
      <c r="F144" s="107"/>
      <c r="G144" s="70"/>
      <c r="H144" s="98"/>
      <c r="I144" s="92"/>
      <c r="J144" s="92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9"/>
      <c r="AF144" s="99"/>
      <c r="AG144" s="100"/>
      <c r="AH144" s="100"/>
    </row>
    <row r="145" spans="1:34" s="101" customFormat="1" x14ac:dyDescent="0.25">
      <c r="A145" s="105"/>
      <c r="B145" s="104"/>
      <c r="C145" s="42"/>
      <c r="D145" s="107"/>
      <c r="E145" s="107"/>
      <c r="F145" s="107"/>
      <c r="G145" s="70"/>
      <c r="H145" s="98"/>
      <c r="I145" s="92"/>
      <c r="J145" s="92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9"/>
      <c r="AF145" s="99"/>
      <c r="AG145" s="100"/>
      <c r="AH145" s="100"/>
    </row>
    <row r="146" spans="1:34" s="101" customFormat="1" x14ac:dyDescent="0.25">
      <c r="A146" s="105"/>
      <c r="B146" s="104"/>
      <c r="C146" s="42"/>
      <c r="D146" s="107"/>
      <c r="E146" s="107"/>
      <c r="F146" s="107"/>
      <c r="G146" s="70"/>
      <c r="H146" s="98"/>
      <c r="I146" s="92"/>
      <c r="J146" s="92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9"/>
      <c r="AF146" s="99"/>
      <c r="AG146" s="100"/>
      <c r="AH146" s="100"/>
    </row>
    <row r="147" spans="1:34" s="101" customFormat="1" x14ac:dyDescent="0.25">
      <c r="A147" s="105"/>
      <c r="B147" s="104"/>
      <c r="C147" s="42"/>
      <c r="D147" s="107"/>
      <c r="E147" s="107"/>
      <c r="F147" s="107"/>
      <c r="G147" s="70"/>
      <c r="H147" s="98"/>
      <c r="I147" s="92"/>
      <c r="J147" s="92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9"/>
      <c r="AF147" s="99"/>
      <c r="AG147" s="100"/>
      <c r="AH147" s="100"/>
    </row>
    <row r="148" spans="1:34" s="101" customFormat="1" x14ac:dyDescent="0.25">
      <c r="A148" s="105"/>
      <c r="B148" s="104"/>
      <c r="C148" s="42"/>
      <c r="D148" s="107"/>
      <c r="E148" s="107"/>
      <c r="F148" s="107"/>
      <c r="G148" s="70"/>
      <c r="H148" s="98"/>
      <c r="I148" s="92"/>
      <c r="J148" s="92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9"/>
      <c r="AF148" s="99"/>
      <c r="AG148" s="100"/>
      <c r="AH148" s="100"/>
    </row>
    <row r="149" spans="1:34" s="101" customFormat="1" x14ac:dyDescent="0.25">
      <c r="A149" s="105"/>
      <c r="B149" s="104"/>
      <c r="C149" s="42"/>
      <c r="D149" s="107"/>
      <c r="E149" s="107"/>
      <c r="F149" s="107"/>
      <c r="G149" s="70"/>
      <c r="H149" s="98"/>
      <c r="I149" s="92"/>
      <c r="J149" s="92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9"/>
      <c r="AF149" s="99"/>
      <c r="AG149" s="100"/>
      <c r="AH149" s="100"/>
    </row>
    <row r="150" spans="1:34" s="101" customFormat="1" x14ac:dyDescent="0.25">
      <c r="A150" s="105"/>
      <c r="B150" s="104"/>
      <c r="C150" s="42"/>
      <c r="D150" s="107"/>
      <c r="E150" s="107"/>
      <c r="F150" s="107"/>
      <c r="G150" s="70"/>
      <c r="H150" s="98"/>
      <c r="I150" s="92"/>
      <c r="J150" s="92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9"/>
      <c r="AF150" s="99"/>
      <c r="AG150" s="100"/>
      <c r="AH150" s="100"/>
    </row>
    <row r="151" spans="1:34" s="101" customFormat="1" x14ac:dyDescent="0.25">
      <c r="A151" s="105"/>
      <c r="B151" s="104"/>
      <c r="C151" s="42"/>
      <c r="D151" s="107"/>
      <c r="E151" s="107"/>
      <c r="F151" s="107"/>
      <c r="G151" s="70"/>
      <c r="H151" s="98"/>
      <c r="I151" s="92"/>
      <c r="J151" s="92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9"/>
      <c r="AF151" s="99"/>
      <c r="AG151" s="100"/>
      <c r="AH151" s="100"/>
    </row>
    <row r="152" spans="1:34" s="101" customFormat="1" x14ac:dyDescent="0.25">
      <c r="A152" s="105"/>
      <c r="B152" s="104"/>
      <c r="C152" s="42"/>
      <c r="D152" s="107"/>
      <c r="E152" s="107"/>
      <c r="F152" s="107"/>
      <c r="G152" s="70"/>
      <c r="H152" s="98"/>
      <c r="I152" s="92"/>
      <c r="J152" s="92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9"/>
      <c r="AF152" s="99"/>
      <c r="AG152" s="100"/>
      <c r="AH152" s="100"/>
    </row>
    <row r="153" spans="1:34" s="101" customFormat="1" x14ac:dyDescent="0.25">
      <c r="A153" s="105"/>
      <c r="B153" s="104"/>
      <c r="C153" s="42"/>
      <c r="D153" s="107"/>
      <c r="E153" s="107"/>
      <c r="F153" s="107"/>
      <c r="G153" s="70"/>
      <c r="H153" s="98"/>
      <c r="I153" s="92"/>
      <c r="J153" s="92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9"/>
      <c r="AF153" s="99"/>
      <c r="AG153" s="100"/>
      <c r="AH153" s="100"/>
    </row>
    <row r="154" spans="1:34" s="101" customFormat="1" x14ac:dyDescent="0.25">
      <c r="A154" s="105"/>
      <c r="B154" s="104"/>
      <c r="C154" s="42"/>
      <c r="D154" s="107"/>
      <c r="E154" s="107"/>
      <c r="F154" s="107"/>
      <c r="G154" s="70"/>
      <c r="H154" s="98"/>
      <c r="I154" s="92"/>
      <c r="J154" s="92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9"/>
      <c r="AF154" s="99"/>
      <c r="AG154" s="100"/>
      <c r="AH154" s="100"/>
    </row>
    <row r="155" spans="1:34" s="101" customFormat="1" x14ac:dyDescent="0.25">
      <c r="A155" s="105"/>
      <c r="B155" s="104"/>
      <c r="C155" s="42"/>
      <c r="D155" s="107"/>
      <c r="E155" s="107"/>
      <c r="F155" s="107"/>
      <c r="G155" s="70"/>
      <c r="H155" s="98"/>
      <c r="I155" s="92"/>
      <c r="J155" s="92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9"/>
      <c r="AF155" s="99"/>
      <c r="AG155" s="100"/>
      <c r="AH155" s="100"/>
    </row>
    <row r="156" spans="1:34" s="101" customFormat="1" x14ac:dyDescent="0.25">
      <c r="A156" s="105"/>
      <c r="B156" s="104"/>
      <c r="C156" s="42"/>
      <c r="D156" s="107"/>
      <c r="E156" s="107"/>
      <c r="F156" s="107"/>
      <c r="G156" s="70"/>
      <c r="H156" s="98"/>
      <c r="I156" s="92"/>
      <c r="J156" s="92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9"/>
      <c r="AF156" s="99"/>
      <c r="AG156" s="100"/>
      <c r="AH156" s="100"/>
    </row>
    <row r="157" spans="1:34" s="101" customFormat="1" x14ac:dyDescent="0.25">
      <c r="A157" s="105"/>
      <c r="B157" s="104"/>
      <c r="C157" s="42"/>
      <c r="D157" s="107"/>
      <c r="E157" s="107"/>
      <c r="F157" s="107"/>
      <c r="G157" s="70"/>
      <c r="H157" s="98"/>
      <c r="I157" s="92"/>
      <c r="J157" s="92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9"/>
      <c r="AF157" s="99"/>
      <c r="AG157" s="100"/>
      <c r="AH157" s="100"/>
    </row>
    <row r="158" spans="1:34" s="101" customFormat="1" x14ac:dyDescent="0.25">
      <c r="A158" s="105"/>
      <c r="B158" s="104"/>
      <c r="C158" s="42"/>
      <c r="D158" s="107"/>
      <c r="E158" s="107"/>
      <c r="F158" s="107"/>
      <c r="G158" s="70"/>
      <c r="H158" s="98"/>
      <c r="I158" s="92"/>
      <c r="J158" s="92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9"/>
      <c r="AF158" s="99"/>
      <c r="AG158" s="100"/>
      <c r="AH158" s="100"/>
    </row>
    <row r="159" spans="1:34" s="101" customFormat="1" x14ac:dyDescent="0.25">
      <c r="A159" s="105"/>
      <c r="B159" s="104"/>
      <c r="C159" s="42"/>
      <c r="D159" s="107"/>
      <c r="E159" s="107"/>
      <c r="F159" s="107"/>
      <c r="G159" s="70"/>
      <c r="H159" s="98"/>
      <c r="I159" s="92"/>
      <c r="J159" s="92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9"/>
      <c r="AF159" s="99"/>
      <c r="AG159" s="100"/>
      <c r="AH159" s="100"/>
    </row>
    <row r="160" spans="1:34" s="101" customFormat="1" x14ac:dyDescent="0.25">
      <c r="A160" s="105"/>
      <c r="B160" s="104"/>
      <c r="C160" s="42"/>
      <c r="D160" s="107"/>
      <c r="E160" s="107"/>
      <c r="F160" s="107"/>
      <c r="G160" s="70"/>
      <c r="H160" s="98"/>
      <c r="I160" s="92"/>
      <c r="J160" s="92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9"/>
      <c r="AF160" s="99"/>
      <c r="AG160" s="100"/>
      <c r="AH160" s="100"/>
    </row>
    <row r="161" spans="1:34" s="101" customFormat="1" x14ac:dyDescent="0.25">
      <c r="A161" s="105"/>
      <c r="B161" s="104"/>
      <c r="C161" s="42"/>
      <c r="D161" s="107"/>
      <c r="E161" s="107"/>
      <c r="F161" s="107"/>
      <c r="G161" s="70"/>
      <c r="H161" s="98"/>
      <c r="I161" s="92"/>
      <c r="J161" s="92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9"/>
      <c r="AF161" s="99"/>
      <c r="AG161" s="100"/>
      <c r="AH161" s="100"/>
    </row>
    <row r="162" spans="1:34" s="101" customFormat="1" x14ac:dyDescent="0.25">
      <c r="A162" s="105"/>
      <c r="B162" s="104"/>
      <c r="C162" s="42"/>
      <c r="D162" s="107"/>
      <c r="E162" s="107"/>
      <c r="F162" s="107"/>
      <c r="G162" s="70"/>
      <c r="H162" s="98"/>
      <c r="I162" s="92"/>
      <c r="J162" s="92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9"/>
      <c r="AF162" s="99"/>
      <c r="AG162" s="100"/>
      <c r="AH162" s="100"/>
    </row>
    <row r="163" spans="1:34" s="101" customFormat="1" x14ac:dyDescent="0.25">
      <c r="A163" s="105"/>
      <c r="B163" s="104"/>
      <c r="C163" s="42"/>
      <c r="D163" s="107"/>
      <c r="E163" s="107"/>
      <c r="F163" s="107"/>
      <c r="G163" s="70"/>
      <c r="H163" s="98"/>
      <c r="I163" s="92"/>
      <c r="J163" s="92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9"/>
      <c r="AF163" s="99"/>
      <c r="AG163" s="100"/>
      <c r="AH163" s="100"/>
    </row>
    <row r="164" spans="1:34" s="101" customFormat="1" x14ac:dyDescent="0.25">
      <c r="A164" s="105"/>
      <c r="B164" s="104"/>
      <c r="C164" s="42"/>
      <c r="D164" s="107"/>
      <c r="E164" s="107"/>
      <c r="F164" s="107"/>
      <c r="G164" s="70"/>
      <c r="H164" s="98"/>
      <c r="I164" s="92"/>
      <c r="J164" s="92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9"/>
      <c r="AF164" s="99"/>
      <c r="AG164" s="100"/>
      <c r="AH164" s="100"/>
    </row>
    <row r="165" spans="1:34" s="101" customFormat="1" x14ac:dyDescent="0.25">
      <c r="A165" s="105"/>
      <c r="B165" s="104"/>
      <c r="C165" s="42"/>
      <c r="D165" s="107"/>
      <c r="E165" s="107"/>
      <c r="F165" s="107"/>
      <c r="G165" s="70"/>
      <c r="H165" s="98"/>
      <c r="I165" s="92"/>
      <c r="J165" s="92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9"/>
      <c r="AF165" s="99"/>
      <c r="AG165" s="100"/>
      <c r="AH165" s="100"/>
    </row>
    <row r="166" spans="1:34" s="101" customFormat="1" x14ac:dyDescent="0.25">
      <c r="A166" s="105"/>
      <c r="B166" s="104"/>
      <c r="C166" s="42"/>
      <c r="D166" s="107"/>
      <c r="E166" s="107"/>
      <c r="F166" s="107"/>
      <c r="G166" s="70"/>
      <c r="H166" s="98"/>
      <c r="I166" s="92"/>
      <c r="J166" s="92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9"/>
      <c r="AF166" s="99"/>
      <c r="AG166" s="100"/>
      <c r="AH166" s="100"/>
    </row>
    <row r="167" spans="1:34" s="101" customFormat="1" x14ac:dyDescent="0.25">
      <c r="A167" s="105"/>
      <c r="B167" s="104"/>
      <c r="C167" s="42"/>
      <c r="D167" s="107"/>
      <c r="E167" s="107"/>
      <c r="F167" s="107"/>
      <c r="G167" s="70"/>
      <c r="H167" s="98"/>
      <c r="I167" s="92"/>
      <c r="J167" s="92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9"/>
      <c r="AF167" s="99"/>
      <c r="AG167" s="100"/>
      <c r="AH167" s="100"/>
    </row>
    <row r="168" spans="1:34" s="101" customFormat="1" x14ac:dyDescent="0.25">
      <c r="A168" s="105"/>
      <c r="B168" s="104"/>
      <c r="C168" s="42"/>
      <c r="D168" s="107"/>
      <c r="E168" s="107"/>
      <c r="F168" s="107"/>
      <c r="G168" s="70"/>
      <c r="H168" s="98"/>
      <c r="I168" s="92"/>
      <c r="J168" s="92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9"/>
      <c r="AF168" s="99"/>
      <c r="AG168" s="100"/>
      <c r="AH168" s="100"/>
    </row>
    <row r="169" spans="1:34" s="101" customFormat="1" x14ac:dyDescent="0.25">
      <c r="A169" s="105"/>
      <c r="B169" s="104"/>
      <c r="C169" s="42"/>
      <c r="D169" s="107"/>
      <c r="E169" s="107"/>
      <c r="F169" s="107"/>
      <c r="G169" s="70"/>
      <c r="H169" s="98"/>
      <c r="I169" s="92"/>
      <c r="J169" s="92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9"/>
      <c r="AF169" s="99"/>
      <c r="AG169" s="100"/>
      <c r="AH169" s="100"/>
    </row>
    <row r="170" spans="1:34" s="101" customFormat="1" x14ac:dyDescent="0.25">
      <c r="A170" s="105"/>
      <c r="B170" s="104"/>
      <c r="C170" s="42"/>
      <c r="D170" s="107"/>
      <c r="E170" s="107"/>
      <c r="F170" s="107"/>
      <c r="G170" s="70"/>
      <c r="H170" s="98"/>
      <c r="I170" s="92"/>
      <c r="J170" s="92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9"/>
      <c r="AF170" s="99"/>
      <c r="AG170" s="100"/>
      <c r="AH170" s="100"/>
    </row>
    <row r="171" spans="1:34" s="101" customFormat="1" x14ac:dyDescent="0.25">
      <c r="A171" s="105"/>
      <c r="B171" s="104"/>
      <c r="C171" s="42"/>
      <c r="D171" s="107"/>
      <c r="E171" s="107"/>
      <c r="F171" s="107"/>
      <c r="G171" s="70"/>
      <c r="H171" s="98"/>
      <c r="I171" s="92"/>
      <c r="J171" s="92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9"/>
      <c r="AF171" s="99"/>
      <c r="AG171" s="100"/>
      <c r="AH171" s="100"/>
    </row>
    <row r="172" spans="1:34" s="101" customFormat="1" x14ac:dyDescent="0.25">
      <c r="A172" s="105"/>
      <c r="B172" s="104"/>
      <c r="C172" s="42"/>
      <c r="D172" s="107"/>
      <c r="E172" s="107"/>
      <c r="F172" s="107"/>
      <c r="G172" s="70"/>
      <c r="H172" s="98"/>
      <c r="I172" s="92"/>
      <c r="J172" s="92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9"/>
      <c r="AF172" s="99"/>
      <c r="AG172" s="100"/>
      <c r="AH172" s="100"/>
    </row>
    <row r="173" spans="1:34" s="101" customFormat="1" x14ac:dyDescent="0.25">
      <c r="A173" s="105"/>
      <c r="B173" s="104"/>
      <c r="C173" s="42"/>
      <c r="D173" s="107"/>
      <c r="E173" s="107"/>
      <c r="F173" s="107"/>
      <c r="G173" s="70"/>
      <c r="H173" s="98"/>
      <c r="I173" s="92"/>
      <c r="J173" s="92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9"/>
      <c r="AF173" s="99"/>
      <c r="AG173" s="100"/>
      <c r="AH173" s="100"/>
    </row>
    <row r="174" spans="1:34" s="101" customFormat="1" x14ac:dyDescent="0.25">
      <c r="A174" s="105"/>
      <c r="B174" s="104"/>
      <c r="C174" s="42"/>
      <c r="D174" s="107"/>
      <c r="E174" s="107"/>
      <c r="F174" s="107"/>
      <c r="G174" s="70"/>
      <c r="H174" s="98"/>
      <c r="I174" s="92"/>
      <c r="J174" s="92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9"/>
      <c r="AF174" s="99"/>
      <c r="AG174" s="100"/>
      <c r="AH174" s="100"/>
    </row>
    <row r="175" spans="1:34" s="101" customFormat="1" x14ac:dyDescent="0.25">
      <c r="A175" s="105"/>
      <c r="B175" s="104"/>
      <c r="C175" s="42"/>
      <c r="D175" s="107"/>
      <c r="E175" s="107"/>
      <c r="F175" s="107"/>
      <c r="G175" s="70"/>
      <c r="H175" s="98"/>
      <c r="I175" s="92"/>
      <c r="J175" s="92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9"/>
      <c r="AF175" s="99"/>
      <c r="AG175" s="100"/>
      <c r="AH175" s="100"/>
    </row>
    <row r="176" spans="1:34" s="101" customFormat="1" x14ac:dyDescent="0.25">
      <c r="A176" s="105"/>
      <c r="B176" s="104"/>
      <c r="C176" s="42"/>
      <c r="D176" s="107"/>
      <c r="E176" s="107"/>
      <c r="F176" s="107"/>
      <c r="G176" s="70"/>
      <c r="H176" s="98"/>
      <c r="I176" s="92"/>
      <c r="J176" s="92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9"/>
      <c r="AF176" s="99"/>
      <c r="AG176" s="100"/>
      <c r="AH176" s="100"/>
    </row>
    <row r="177" spans="1:34" s="101" customFormat="1" x14ac:dyDescent="0.25">
      <c r="A177" s="105"/>
      <c r="B177" s="104"/>
      <c r="C177" s="42"/>
      <c r="D177" s="107"/>
      <c r="E177" s="107"/>
      <c r="F177" s="107"/>
      <c r="G177" s="70"/>
      <c r="H177" s="98"/>
      <c r="I177" s="92"/>
      <c r="J177" s="92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9"/>
      <c r="AF177" s="99"/>
      <c r="AG177" s="100"/>
      <c r="AH177" s="100"/>
    </row>
    <row r="178" spans="1:34" s="101" customFormat="1" x14ac:dyDescent="0.25">
      <c r="A178" s="105"/>
      <c r="B178" s="104"/>
      <c r="C178" s="42"/>
      <c r="D178" s="107"/>
      <c r="E178" s="107"/>
      <c r="F178" s="107"/>
      <c r="G178" s="70"/>
      <c r="H178" s="98"/>
      <c r="I178" s="92"/>
      <c r="J178" s="92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9"/>
      <c r="AF178" s="99"/>
      <c r="AG178" s="100"/>
      <c r="AH178" s="100"/>
    </row>
    <row r="179" spans="1:34" s="101" customFormat="1" x14ac:dyDescent="0.25">
      <c r="A179" s="105"/>
      <c r="B179" s="104"/>
      <c r="C179" s="42"/>
      <c r="D179" s="107"/>
      <c r="E179" s="107"/>
      <c r="F179" s="107"/>
      <c r="G179" s="70"/>
      <c r="H179" s="98"/>
      <c r="I179" s="92"/>
      <c r="J179" s="92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9"/>
      <c r="AF179" s="99"/>
      <c r="AG179" s="100"/>
      <c r="AH179" s="100"/>
    </row>
    <row r="180" spans="1:34" s="101" customFormat="1" x14ac:dyDescent="0.25">
      <c r="A180" s="105"/>
      <c r="B180" s="104"/>
      <c r="C180" s="42"/>
      <c r="D180" s="107"/>
      <c r="E180" s="107"/>
      <c r="F180" s="107"/>
      <c r="G180" s="70"/>
      <c r="H180" s="98"/>
      <c r="I180" s="92"/>
      <c r="J180" s="92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9"/>
      <c r="AF180" s="99"/>
      <c r="AG180" s="100"/>
      <c r="AH180" s="100"/>
    </row>
    <row r="181" spans="1:34" s="101" customFormat="1" x14ac:dyDescent="0.25">
      <c r="A181" s="105"/>
      <c r="B181" s="104"/>
      <c r="C181" s="42"/>
      <c r="D181" s="107"/>
      <c r="E181" s="107"/>
      <c r="F181" s="107"/>
      <c r="G181" s="70"/>
      <c r="H181" s="98"/>
      <c r="I181" s="92"/>
      <c r="J181" s="92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9"/>
      <c r="AF181" s="99"/>
      <c r="AG181" s="100"/>
      <c r="AH181" s="100"/>
    </row>
    <row r="182" spans="1:34" s="101" customFormat="1" x14ac:dyDescent="0.25">
      <c r="A182" s="105"/>
      <c r="B182" s="104"/>
      <c r="C182" s="42"/>
      <c r="D182" s="107"/>
      <c r="E182" s="107"/>
      <c r="F182" s="107"/>
      <c r="G182" s="70"/>
      <c r="H182" s="98"/>
      <c r="I182" s="92"/>
      <c r="J182" s="92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9"/>
      <c r="AF182" s="99"/>
      <c r="AG182" s="100"/>
      <c r="AH182" s="100"/>
    </row>
    <row r="183" spans="1:34" s="101" customFormat="1" x14ac:dyDescent="0.25">
      <c r="A183" s="105"/>
      <c r="B183" s="104"/>
      <c r="C183" s="42"/>
      <c r="D183" s="107"/>
      <c r="E183" s="107"/>
      <c r="F183" s="107"/>
      <c r="G183" s="70"/>
      <c r="H183" s="98"/>
      <c r="I183" s="92"/>
      <c r="J183" s="92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9"/>
      <c r="AF183" s="99"/>
      <c r="AG183" s="100"/>
      <c r="AH183" s="100"/>
    </row>
    <row r="184" spans="1:34" s="101" customFormat="1" x14ac:dyDescent="0.25">
      <c r="A184" s="105"/>
      <c r="B184" s="104"/>
      <c r="C184" s="42"/>
      <c r="D184" s="107"/>
      <c r="E184" s="107"/>
      <c r="F184" s="107"/>
      <c r="G184" s="70"/>
      <c r="H184" s="98"/>
      <c r="I184" s="92"/>
      <c r="J184" s="92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9"/>
      <c r="AF184" s="99"/>
      <c r="AG184" s="100"/>
      <c r="AH184" s="100"/>
    </row>
    <row r="185" spans="1:34" s="101" customFormat="1" x14ac:dyDescent="0.25">
      <c r="A185" s="105"/>
      <c r="B185" s="104"/>
      <c r="C185" s="42"/>
      <c r="D185" s="107"/>
      <c r="E185" s="107"/>
      <c r="F185" s="107"/>
      <c r="G185" s="70"/>
      <c r="H185" s="98"/>
      <c r="I185" s="92"/>
      <c r="J185" s="92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9"/>
      <c r="AF185" s="99"/>
      <c r="AG185" s="100"/>
      <c r="AH185" s="100"/>
    </row>
    <row r="186" spans="1:34" s="101" customFormat="1" x14ac:dyDescent="0.25">
      <c r="A186" s="105"/>
      <c r="B186" s="104"/>
      <c r="C186" s="42"/>
      <c r="D186" s="107"/>
      <c r="E186" s="107"/>
      <c r="F186" s="107"/>
      <c r="G186" s="70"/>
      <c r="H186" s="98"/>
      <c r="I186" s="92"/>
      <c r="J186" s="92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9"/>
      <c r="AF186" s="99"/>
      <c r="AG186" s="100"/>
      <c r="AH186" s="100"/>
    </row>
    <row r="187" spans="1:34" s="101" customFormat="1" x14ac:dyDescent="0.25">
      <c r="A187" s="105"/>
      <c r="B187" s="104"/>
      <c r="C187" s="42"/>
      <c r="D187" s="107"/>
      <c r="E187" s="107"/>
      <c r="F187" s="107"/>
      <c r="G187" s="70"/>
      <c r="H187" s="98"/>
      <c r="I187" s="92"/>
      <c r="J187" s="92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9"/>
      <c r="AF187" s="99"/>
      <c r="AG187" s="100"/>
      <c r="AH187" s="100"/>
    </row>
    <row r="188" spans="1:34" s="101" customFormat="1" x14ac:dyDescent="0.25">
      <c r="A188" s="105"/>
      <c r="B188" s="104"/>
      <c r="C188" s="42"/>
      <c r="D188" s="107"/>
      <c r="E188" s="107"/>
      <c r="F188" s="107"/>
      <c r="G188" s="70"/>
      <c r="H188" s="98"/>
      <c r="I188" s="92"/>
      <c r="J188" s="92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9"/>
      <c r="AF188" s="99"/>
      <c r="AG188" s="100"/>
      <c r="AH188" s="100"/>
    </row>
    <row r="189" spans="1:34" s="101" customFormat="1" x14ac:dyDescent="0.25">
      <c r="A189" s="105"/>
      <c r="B189" s="104"/>
      <c r="C189" s="42"/>
      <c r="D189" s="107"/>
      <c r="E189" s="107"/>
      <c r="F189" s="107"/>
      <c r="G189" s="70"/>
      <c r="H189" s="98"/>
      <c r="I189" s="92"/>
      <c r="J189" s="92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9"/>
      <c r="AF189" s="99"/>
      <c r="AG189" s="100"/>
      <c r="AH189" s="100"/>
    </row>
    <row r="190" spans="1:34" s="101" customFormat="1" x14ac:dyDescent="0.25">
      <c r="A190" s="105"/>
      <c r="B190" s="104"/>
      <c r="C190" s="42"/>
      <c r="D190" s="107"/>
      <c r="E190" s="107"/>
      <c r="F190" s="107"/>
      <c r="G190" s="70"/>
      <c r="H190" s="98"/>
      <c r="I190" s="92"/>
      <c r="J190" s="92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9"/>
      <c r="AF190" s="99"/>
      <c r="AG190" s="100"/>
      <c r="AH190" s="100"/>
    </row>
    <row r="191" spans="1:34" s="101" customFormat="1" x14ac:dyDescent="0.25">
      <c r="A191" s="105"/>
      <c r="B191" s="104"/>
      <c r="C191" s="42"/>
      <c r="D191" s="107"/>
      <c r="E191" s="107"/>
      <c r="F191" s="107"/>
      <c r="G191" s="70"/>
      <c r="H191" s="98"/>
      <c r="I191" s="92"/>
      <c r="J191" s="92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9"/>
      <c r="AF191" s="99"/>
      <c r="AG191" s="100"/>
      <c r="AH191" s="100"/>
    </row>
    <row r="192" spans="1:34" s="101" customFormat="1" x14ac:dyDescent="0.25">
      <c r="A192" s="105"/>
      <c r="B192" s="104"/>
      <c r="C192" s="42"/>
      <c r="D192" s="107"/>
      <c r="E192" s="107"/>
      <c r="F192" s="107"/>
      <c r="G192" s="70"/>
      <c r="H192" s="98"/>
      <c r="I192" s="92"/>
      <c r="J192" s="92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9"/>
      <c r="AF192" s="99"/>
      <c r="AG192" s="100"/>
      <c r="AH192" s="100"/>
    </row>
    <row r="193" spans="1:34" s="101" customFormat="1" x14ac:dyDescent="0.25">
      <c r="A193" s="105"/>
      <c r="B193" s="104"/>
      <c r="C193" s="42"/>
      <c r="D193" s="107"/>
      <c r="E193" s="107"/>
      <c r="F193" s="107"/>
      <c r="G193" s="70"/>
      <c r="H193" s="98"/>
      <c r="I193" s="92"/>
      <c r="J193" s="92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9"/>
      <c r="AF193" s="99"/>
      <c r="AG193" s="100"/>
      <c r="AH193" s="100"/>
    </row>
    <row r="194" spans="1:34" s="101" customFormat="1" x14ac:dyDescent="0.25">
      <c r="A194" s="105"/>
      <c r="B194" s="104"/>
      <c r="C194" s="42"/>
      <c r="D194" s="107"/>
      <c r="E194" s="107"/>
      <c r="F194" s="107"/>
      <c r="G194" s="70"/>
      <c r="H194" s="98"/>
      <c r="I194" s="92"/>
      <c r="J194" s="92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9"/>
      <c r="AF194" s="99"/>
      <c r="AG194" s="100"/>
      <c r="AH194" s="100"/>
    </row>
    <row r="195" spans="1:34" s="101" customFormat="1" x14ac:dyDescent="0.25">
      <c r="A195" s="105"/>
      <c r="B195" s="104"/>
      <c r="C195" s="42"/>
      <c r="D195" s="107"/>
      <c r="E195" s="107"/>
      <c r="F195" s="107"/>
      <c r="G195" s="70"/>
      <c r="H195" s="98"/>
      <c r="I195" s="92"/>
      <c r="J195" s="92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9"/>
      <c r="AF195" s="99"/>
      <c r="AG195" s="100"/>
      <c r="AH195" s="100"/>
    </row>
    <row r="196" spans="1:34" s="101" customFormat="1" x14ac:dyDescent="0.25">
      <c r="A196" s="105"/>
      <c r="B196" s="104"/>
      <c r="C196" s="42"/>
      <c r="D196" s="107"/>
      <c r="E196" s="107"/>
      <c r="F196" s="107"/>
      <c r="G196" s="70"/>
      <c r="H196" s="98"/>
      <c r="I196" s="92"/>
      <c r="J196" s="92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9"/>
      <c r="AF196" s="99"/>
      <c r="AG196" s="100"/>
      <c r="AH196" s="100"/>
    </row>
    <row r="197" spans="1:34" s="101" customFormat="1" x14ac:dyDescent="0.25">
      <c r="A197" s="105"/>
      <c r="B197" s="104"/>
      <c r="C197" s="42"/>
      <c r="D197" s="107"/>
      <c r="E197" s="107"/>
      <c r="F197" s="107"/>
      <c r="G197" s="70"/>
      <c r="H197" s="98"/>
      <c r="I197" s="92"/>
      <c r="J197" s="92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9"/>
      <c r="AF197" s="99"/>
      <c r="AG197" s="100"/>
      <c r="AH197" s="100"/>
    </row>
    <row r="198" spans="1:34" s="101" customFormat="1" x14ac:dyDescent="0.25">
      <c r="A198" s="105"/>
      <c r="B198" s="104"/>
      <c r="C198" s="42"/>
      <c r="D198" s="107"/>
      <c r="E198" s="107"/>
      <c r="F198" s="107"/>
      <c r="G198" s="70"/>
      <c r="H198" s="98"/>
      <c r="I198" s="92"/>
      <c r="J198" s="92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9"/>
      <c r="AF198" s="99"/>
      <c r="AG198" s="100"/>
      <c r="AH198" s="100"/>
    </row>
    <row r="199" spans="1:34" s="101" customFormat="1" x14ac:dyDescent="0.25">
      <c r="A199" s="105"/>
      <c r="B199" s="104"/>
      <c r="C199" s="42"/>
      <c r="D199" s="107"/>
      <c r="E199" s="107"/>
      <c r="F199" s="107"/>
      <c r="G199" s="70"/>
      <c r="H199" s="98"/>
      <c r="I199" s="92"/>
      <c r="J199" s="92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9"/>
      <c r="AF199" s="99"/>
      <c r="AG199" s="100"/>
      <c r="AH199" s="100"/>
    </row>
    <row r="200" spans="1:34" s="101" customFormat="1" x14ac:dyDescent="0.25">
      <c r="A200" s="105"/>
      <c r="B200" s="104"/>
      <c r="C200" s="42"/>
      <c r="D200" s="107"/>
      <c r="E200" s="107"/>
      <c r="F200" s="107"/>
      <c r="G200" s="70"/>
      <c r="H200" s="98"/>
      <c r="I200" s="92"/>
      <c r="J200" s="92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9"/>
      <c r="AF200" s="99"/>
      <c r="AG200" s="100"/>
      <c r="AH200" s="100"/>
    </row>
    <row r="201" spans="1:34" s="101" customFormat="1" x14ac:dyDescent="0.25">
      <c r="A201" s="105"/>
      <c r="B201" s="104"/>
      <c r="C201" s="42"/>
      <c r="D201" s="107"/>
      <c r="E201" s="107"/>
      <c r="F201" s="107"/>
      <c r="G201" s="70"/>
      <c r="H201" s="98"/>
      <c r="I201" s="92"/>
      <c r="J201" s="92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9"/>
      <c r="AF201" s="99"/>
      <c r="AG201" s="100"/>
      <c r="AH201" s="100"/>
    </row>
    <row r="202" spans="1:34" s="101" customFormat="1" x14ac:dyDescent="0.25">
      <c r="A202" s="105"/>
      <c r="B202" s="104"/>
      <c r="C202" s="42"/>
      <c r="D202" s="107"/>
      <c r="E202" s="107"/>
      <c r="F202" s="107"/>
      <c r="G202" s="70"/>
      <c r="H202" s="98"/>
      <c r="I202" s="92"/>
      <c r="J202" s="92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9"/>
      <c r="AF202" s="99"/>
      <c r="AG202" s="100"/>
      <c r="AH202" s="100"/>
    </row>
    <row r="203" spans="1:34" s="101" customFormat="1" x14ac:dyDescent="0.25">
      <c r="A203" s="105"/>
      <c r="B203" s="104"/>
      <c r="C203" s="42"/>
      <c r="D203" s="107"/>
      <c r="E203" s="107"/>
      <c r="F203" s="107"/>
      <c r="G203" s="70"/>
      <c r="H203" s="98"/>
      <c r="I203" s="92"/>
      <c r="J203" s="92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9"/>
      <c r="AF203" s="99"/>
      <c r="AG203" s="100"/>
      <c r="AH203" s="100"/>
    </row>
    <row r="204" spans="1:34" s="101" customFormat="1" x14ac:dyDescent="0.25">
      <c r="A204" s="105"/>
      <c r="B204" s="104"/>
      <c r="C204" s="42"/>
      <c r="D204" s="107"/>
      <c r="E204" s="107"/>
      <c r="F204" s="107"/>
      <c r="G204" s="70"/>
      <c r="H204" s="98"/>
      <c r="I204" s="92"/>
      <c r="J204" s="92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9"/>
      <c r="AF204" s="99"/>
      <c r="AG204" s="100"/>
      <c r="AH204" s="100"/>
    </row>
    <row r="205" spans="1:34" s="101" customFormat="1" x14ac:dyDescent="0.25">
      <c r="A205" s="105"/>
      <c r="B205" s="104"/>
      <c r="C205" s="42"/>
      <c r="D205" s="107"/>
      <c r="E205" s="107"/>
      <c r="F205" s="107"/>
      <c r="G205" s="70"/>
      <c r="H205" s="98"/>
      <c r="I205" s="92"/>
      <c r="J205" s="92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9"/>
      <c r="AF205" s="99"/>
      <c r="AG205" s="100"/>
      <c r="AH205" s="100"/>
    </row>
    <row r="206" spans="1:34" s="101" customFormat="1" x14ac:dyDescent="0.25">
      <c r="A206" s="105"/>
      <c r="B206" s="104"/>
      <c r="C206" s="42"/>
      <c r="D206" s="107"/>
      <c r="E206" s="107"/>
      <c r="F206" s="107"/>
      <c r="G206" s="70"/>
      <c r="H206" s="98"/>
      <c r="I206" s="92"/>
      <c r="J206" s="92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9"/>
      <c r="AF206" s="99"/>
      <c r="AG206" s="100"/>
      <c r="AH206" s="100"/>
    </row>
    <row r="207" spans="1:34" s="101" customFormat="1" x14ac:dyDescent="0.25">
      <c r="A207" s="105"/>
      <c r="B207" s="104"/>
      <c r="C207" s="42"/>
      <c r="D207" s="107"/>
      <c r="E207" s="107"/>
      <c r="F207" s="107"/>
      <c r="G207" s="70"/>
      <c r="H207" s="98"/>
      <c r="I207" s="92"/>
      <c r="J207" s="92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9"/>
      <c r="AF207" s="99"/>
      <c r="AG207" s="100"/>
      <c r="AH207" s="100"/>
    </row>
    <row r="208" spans="1:34" s="101" customFormat="1" x14ac:dyDescent="0.25">
      <c r="A208" s="105"/>
      <c r="B208" s="104"/>
      <c r="C208" s="42"/>
      <c r="D208" s="107"/>
      <c r="E208" s="107"/>
      <c r="F208" s="107"/>
      <c r="G208" s="70"/>
      <c r="H208" s="98"/>
      <c r="I208" s="92"/>
      <c r="J208" s="92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9"/>
      <c r="AF208" s="99"/>
      <c r="AG208" s="100"/>
      <c r="AH208" s="100"/>
    </row>
    <row r="209" spans="1:34" s="101" customFormat="1" x14ac:dyDescent="0.25">
      <c r="A209" s="105"/>
      <c r="B209" s="104"/>
      <c r="C209" s="42"/>
      <c r="D209" s="107"/>
      <c r="E209" s="107"/>
      <c r="F209" s="107"/>
      <c r="G209" s="70"/>
      <c r="H209" s="98"/>
      <c r="I209" s="92"/>
      <c r="J209" s="92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9"/>
      <c r="AF209" s="99"/>
      <c r="AG209" s="100"/>
      <c r="AH209" s="100"/>
    </row>
    <row r="210" spans="1:34" s="101" customFormat="1" x14ac:dyDescent="0.25">
      <c r="A210" s="105"/>
      <c r="B210" s="104"/>
      <c r="C210" s="42"/>
      <c r="D210" s="107"/>
      <c r="E210" s="107"/>
      <c r="F210" s="107"/>
      <c r="G210" s="70"/>
      <c r="H210" s="98"/>
      <c r="I210" s="92"/>
      <c r="J210" s="92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9"/>
      <c r="AF210" s="99"/>
      <c r="AG210" s="100"/>
      <c r="AH210" s="100"/>
    </row>
    <row r="211" spans="1:34" s="101" customFormat="1" x14ac:dyDescent="0.25">
      <c r="A211" s="105"/>
      <c r="B211" s="104"/>
      <c r="C211" s="42"/>
      <c r="D211" s="107"/>
      <c r="E211" s="107"/>
      <c r="F211" s="107"/>
      <c r="G211" s="70"/>
      <c r="H211" s="98"/>
      <c r="I211" s="92"/>
      <c r="J211" s="92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9"/>
      <c r="AF211" s="99"/>
      <c r="AG211" s="100"/>
      <c r="AH211" s="100"/>
    </row>
    <row r="212" spans="1:34" s="101" customFormat="1" x14ac:dyDescent="0.25">
      <c r="A212" s="105"/>
      <c r="B212" s="104"/>
      <c r="C212" s="42"/>
      <c r="D212" s="107"/>
      <c r="E212" s="107"/>
      <c r="F212" s="107"/>
      <c r="G212" s="70"/>
      <c r="H212" s="98"/>
      <c r="I212" s="92"/>
      <c r="J212" s="92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9"/>
      <c r="AF212" s="99"/>
      <c r="AG212" s="100"/>
      <c r="AH212" s="100"/>
    </row>
    <row r="213" spans="1:34" s="101" customFormat="1" x14ac:dyDescent="0.25">
      <c r="A213" s="105"/>
      <c r="B213" s="104"/>
      <c r="C213" s="42"/>
      <c r="D213" s="107"/>
      <c r="E213" s="107"/>
      <c r="F213" s="107"/>
      <c r="G213" s="70"/>
      <c r="H213" s="98"/>
      <c r="I213" s="92"/>
      <c r="J213" s="92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9"/>
      <c r="AF213" s="99"/>
      <c r="AG213" s="100"/>
      <c r="AH213" s="100"/>
    </row>
    <row r="214" spans="1:34" s="101" customFormat="1" x14ac:dyDescent="0.25">
      <c r="A214" s="105"/>
      <c r="B214" s="104"/>
      <c r="C214" s="42"/>
      <c r="D214" s="107"/>
      <c r="E214" s="107"/>
      <c r="F214" s="107"/>
      <c r="G214" s="70"/>
      <c r="H214" s="98"/>
      <c r="I214" s="92"/>
      <c r="J214" s="92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9"/>
      <c r="AF214" s="99"/>
      <c r="AG214" s="100"/>
      <c r="AH214" s="100"/>
    </row>
    <row r="215" spans="1:34" s="101" customFormat="1" x14ac:dyDescent="0.25">
      <c r="A215" s="105"/>
      <c r="B215" s="104"/>
      <c r="C215" s="42"/>
      <c r="D215" s="107"/>
      <c r="E215" s="107"/>
      <c r="F215" s="107"/>
      <c r="G215" s="70"/>
      <c r="H215" s="98"/>
      <c r="I215" s="92"/>
      <c r="J215" s="92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9"/>
      <c r="AF215" s="99"/>
      <c r="AG215" s="100"/>
      <c r="AH215" s="100"/>
    </row>
    <row r="216" spans="1:34" s="101" customFormat="1" x14ac:dyDescent="0.25">
      <c r="A216" s="105"/>
      <c r="B216" s="104"/>
      <c r="C216" s="42"/>
      <c r="D216" s="107"/>
      <c r="E216" s="107"/>
      <c r="F216" s="107"/>
      <c r="G216" s="70"/>
      <c r="H216" s="98"/>
      <c r="I216" s="92"/>
      <c r="J216" s="92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9"/>
      <c r="AF216" s="99"/>
      <c r="AG216" s="100"/>
      <c r="AH216" s="100"/>
    </row>
    <row r="217" spans="1:34" s="101" customFormat="1" x14ac:dyDescent="0.25">
      <c r="A217" s="105"/>
      <c r="B217" s="104"/>
      <c r="C217" s="42"/>
      <c r="D217" s="107"/>
      <c r="E217" s="107"/>
      <c r="F217" s="107"/>
      <c r="G217" s="70"/>
      <c r="H217" s="98"/>
      <c r="I217" s="92"/>
      <c r="J217" s="92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9"/>
      <c r="AF217" s="99"/>
      <c r="AG217" s="100"/>
      <c r="AH217" s="100"/>
    </row>
    <row r="218" spans="1:34" s="101" customFormat="1" x14ac:dyDescent="0.25">
      <c r="A218" s="105"/>
      <c r="B218" s="104"/>
      <c r="C218" s="42"/>
      <c r="D218" s="107"/>
      <c r="E218" s="107"/>
      <c r="F218" s="107"/>
      <c r="G218" s="70"/>
      <c r="H218" s="98"/>
      <c r="I218" s="92"/>
      <c r="J218" s="92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9"/>
      <c r="AF218" s="99"/>
      <c r="AG218" s="100"/>
      <c r="AH218" s="100"/>
    </row>
    <row r="219" spans="1:34" s="101" customFormat="1" x14ac:dyDescent="0.25">
      <c r="A219" s="105"/>
      <c r="B219" s="104"/>
      <c r="C219" s="42"/>
      <c r="D219" s="107"/>
      <c r="E219" s="107"/>
      <c r="F219" s="107"/>
      <c r="G219" s="70"/>
      <c r="H219" s="98"/>
      <c r="I219" s="92"/>
      <c r="J219" s="92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9"/>
      <c r="AF219" s="99"/>
      <c r="AG219" s="100"/>
      <c r="AH219" s="100"/>
    </row>
    <row r="220" spans="1:34" s="101" customFormat="1" x14ac:dyDescent="0.25">
      <c r="A220" s="105"/>
      <c r="B220" s="104"/>
      <c r="C220" s="42"/>
      <c r="D220" s="107"/>
      <c r="E220" s="107"/>
      <c r="F220" s="107"/>
      <c r="G220" s="70"/>
      <c r="H220" s="98"/>
      <c r="I220" s="92"/>
      <c r="J220" s="92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9"/>
      <c r="AF220" s="99"/>
      <c r="AG220" s="100"/>
      <c r="AH220" s="100"/>
    </row>
    <row r="221" spans="1:34" s="101" customFormat="1" x14ac:dyDescent="0.25">
      <c r="A221" s="105"/>
      <c r="B221" s="104"/>
      <c r="C221" s="42"/>
      <c r="D221" s="107"/>
      <c r="E221" s="107"/>
      <c r="F221" s="107"/>
      <c r="G221" s="70"/>
      <c r="H221" s="98"/>
      <c r="I221" s="92"/>
      <c r="J221" s="92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9"/>
      <c r="AF221" s="99"/>
      <c r="AG221" s="100"/>
      <c r="AH221" s="100"/>
    </row>
    <row r="222" spans="1:34" s="101" customFormat="1" x14ac:dyDescent="0.25">
      <c r="A222" s="105"/>
      <c r="B222" s="104"/>
      <c r="C222" s="42"/>
      <c r="D222" s="107"/>
      <c r="E222" s="107"/>
      <c r="F222" s="107"/>
      <c r="G222" s="70"/>
      <c r="H222" s="98"/>
      <c r="I222" s="92"/>
      <c r="J222" s="92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9"/>
      <c r="AF222" s="99"/>
      <c r="AG222" s="100"/>
      <c r="AH222" s="100"/>
    </row>
    <row r="223" spans="1:34" s="101" customFormat="1" x14ac:dyDescent="0.25">
      <c r="A223" s="105"/>
      <c r="B223" s="104"/>
      <c r="C223" s="42"/>
      <c r="D223" s="107"/>
      <c r="E223" s="107"/>
      <c r="F223" s="107"/>
      <c r="G223" s="70"/>
      <c r="H223" s="98"/>
      <c r="I223" s="92"/>
      <c r="J223" s="92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9"/>
      <c r="AF223" s="99"/>
      <c r="AG223" s="100"/>
      <c r="AH223" s="100"/>
    </row>
    <row r="224" spans="1:34" s="101" customFormat="1" x14ac:dyDescent="0.25">
      <c r="A224" s="105"/>
      <c r="B224" s="104"/>
      <c r="C224" s="42"/>
      <c r="D224" s="107"/>
      <c r="E224" s="107"/>
      <c r="F224" s="107"/>
      <c r="G224" s="70"/>
      <c r="H224" s="98"/>
      <c r="I224" s="92"/>
      <c r="J224" s="92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9"/>
      <c r="AF224" s="99"/>
      <c r="AG224" s="100"/>
      <c r="AH224" s="100"/>
    </row>
    <row r="225" spans="1:34" s="101" customFormat="1" x14ac:dyDescent="0.25">
      <c r="A225" s="105"/>
      <c r="B225" s="104"/>
      <c r="C225" s="42"/>
      <c r="D225" s="107"/>
      <c r="E225" s="107"/>
      <c r="F225" s="107"/>
      <c r="G225" s="70"/>
      <c r="H225" s="98"/>
      <c r="I225" s="92"/>
      <c r="J225" s="92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9"/>
      <c r="AF225" s="99"/>
      <c r="AG225" s="100"/>
      <c r="AH225" s="100"/>
    </row>
    <row r="226" spans="1:34" s="101" customFormat="1" x14ac:dyDescent="0.25">
      <c r="A226" s="105"/>
      <c r="B226" s="104"/>
      <c r="C226" s="42"/>
      <c r="D226" s="107"/>
      <c r="E226" s="107"/>
      <c r="F226" s="107"/>
      <c r="G226" s="70"/>
      <c r="H226" s="98"/>
      <c r="I226" s="92"/>
      <c r="J226" s="92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9"/>
      <c r="AF226" s="99"/>
      <c r="AG226" s="100"/>
      <c r="AH226" s="100"/>
    </row>
    <row r="227" spans="1:34" s="101" customFormat="1" x14ac:dyDescent="0.25">
      <c r="A227" s="105"/>
      <c r="B227" s="104"/>
      <c r="C227" s="42"/>
      <c r="D227" s="107"/>
      <c r="E227" s="107"/>
      <c r="F227" s="107"/>
      <c r="G227" s="70"/>
      <c r="H227" s="98"/>
      <c r="I227" s="92"/>
      <c r="J227" s="92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9"/>
      <c r="AF227" s="99"/>
      <c r="AG227" s="100"/>
      <c r="AH227" s="100"/>
    </row>
    <row r="228" spans="1:34" s="101" customFormat="1" x14ac:dyDescent="0.25">
      <c r="A228" s="105"/>
      <c r="B228" s="104"/>
      <c r="C228" s="42"/>
      <c r="D228" s="107"/>
      <c r="E228" s="107"/>
      <c r="F228" s="107"/>
      <c r="G228" s="70"/>
      <c r="H228" s="98"/>
      <c r="I228" s="92"/>
      <c r="J228" s="92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9"/>
      <c r="AF228" s="99"/>
      <c r="AG228" s="100"/>
      <c r="AH228" s="100"/>
    </row>
    <row r="229" spans="1:34" s="101" customFormat="1" x14ac:dyDescent="0.25">
      <c r="A229" s="105"/>
      <c r="B229" s="104"/>
      <c r="C229" s="42"/>
      <c r="D229" s="107"/>
      <c r="E229" s="107"/>
      <c r="F229" s="107"/>
      <c r="G229" s="70"/>
      <c r="H229" s="98"/>
      <c r="I229" s="92"/>
      <c r="J229" s="92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9"/>
      <c r="AF229" s="99"/>
      <c r="AG229" s="100"/>
      <c r="AH229" s="100"/>
    </row>
    <row r="230" spans="1:34" s="101" customFormat="1" x14ac:dyDescent="0.25">
      <c r="A230" s="105"/>
      <c r="B230" s="104"/>
      <c r="C230" s="42"/>
      <c r="D230" s="107"/>
      <c r="E230" s="107"/>
      <c r="F230" s="107"/>
      <c r="G230" s="70"/>
      <c r="H230" s="98"/>
      <c r="I230" s="92"/>
      <c r="J230" s="92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9"/>
      <c r="AF230" s="99"/>
      <c r="AG230" s="100"/>
      <c r="AH230" s="100"/>
    </row>
    <row r="231" spans="1:34" s="101" customFormat="1" x14ac:dyDescent="0.25">
      <c r="A231" s="105"/>
      <c r="B231" s="104"/>
      <c r="C231" s="42"/>
      <c r="D231" s="107"/>
      <c r="E231" s="107"/>
      <c r="F231" s="107"/>
      <c r="G231" s="70"/>
      <c r="H231" s="98"/>
      <c r="I231" s="92"/>
      <c r="J231" s="92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9"/>
      <c r="AF231" s="99"/>
      <c r="AG231" s="100"/>
      <c r="AH231" s="100"/>
    </row>
    <row r="232" spans="1:34" s="101" customFormat="1" x14ac:dyDescent="0.25">
      <c r="A232" s="105"/>
      <c r="B232" s="104"/>
      <c r="C232" s="42"/>
      <c r="D232" s="107"/>
      <c r="E232" s="107"/>
      <c r="F232" s="107"/>
      <c r="G232" s="70"/>
      <c r="H232" s="98"/>
      <c r="I232" s="92"/>
      <c r="J232" s="92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9"/>
      <c r="AF232" s="99"/>
      <c r="AG232" s="100"/>
      <c r="AH232" s="100"/>
    </row>
    <row r="233" spans="1:34" s="101" customFormat="1" x14ac:dyDescent="0.25">
      <c r="A233" s="105"/>
      <c r="B233" s="104"/>
      <c r="C233" s="42"/>
      <c r="D233" s="107"/>
      <c r="E233" s="107"/>
      <c r="F233" s="107"/>
      <c r="G233" s="70"/>
      <c r="H233" s="98"/>
      <c r="I233" s="92"/>
      <c r="J233" s="92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9"/>
      <c r="AF233" s="99"/>
      <c r="AG233" s="100"/>
      <c r="AH233" s="100"/>
    </row>
    <row r="234" spans="1:34" s="101" customFormat="1" x14ac:dyDescent="0.25">
      <c r="A234" s="105"/>
      <c r="B234" s="104"/>
      <c r="C234" s="42"/>
      <c r="D234" s="107"/>
      <c r="E234" s="107"/>
      <c r="F234" s="107"/>
      <c r="G234" s="70"/>
      <c r="H234" s="98"/>
      <c r="I234" s="92"/>
      <c r="J234" s="92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9"/>
      <c r="AF234" s="99"/>
      <c r="AG234" s="100"/>
      <c r="AH234" s="100"/>
    </row>
    <row r="235" spans="1:34" s="101" customFormat="1" x14ac:dyDescent="0.25">
      <c r="A235" s="105"/>
      <c r="B235" s="104"/>
      <c r="C235" s="42"/>
      <c r="D235" s="107"/>
      <c r="E235" s="107"/>
      <c r="F235" s="107"/>
      <c r="G235" s="70"/>
      <c r="H235" s="98"/>
      <c r="I235" s="92"/>
      <c r="J235" s="92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9"/>
      <c r="AF235" s="99"/>
      <c r="AG235" s="100"/>
      <c r="AH235" s="100"/>
    </row>
    <row r="236" spans="1:34" s="101" customFormat="1" x14ac:dyDescent="0.25">
      <c r="A236" s="105"/>
      <c r="B236" s="104"/>
      <c r="C236" s="42"/>
      <c r="D236" s="107"/>
      <c r="E236" s="107"/>
      <c r="F236" s="107"/>
      <c r="G236" s="70"/>
      <c r="H236" s="98"/>
      <c r="I236" s="92"/>
      <c r="J236" s="92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9"/>
      <c r="AF236" s="99"/>
      <c r="AG236" s="100"/>
      <c r="AH236" s="100"/>
    </row>
    <row r="237" spans="1:34" s="101" customFormat="1" x14ac:dyDescent="0.25">
      <c r="A237" s="105"/>
      <c r="B237" s="104"/>
      <c r="C237" s="42"/>
      <c r="D237" s="107"/>
      <c r="E237" s="107"/>
      <c r="F237" s="107"/>
      <c r="G237" s="70"/>
      <c r="H237" s="98"/>
      <c r="I237" s="92"/>
      <c r="J237" s="92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9"/>
      <c r="AF237" s="99"/>
      <c r="AG237" s="100"/>
      <c r="AH237" s="100"/>
    </row>
    <row r="238" spans="1:34" s="101" customFormat="1" x14ac:dyDescent="0.25">
      <c r="A238" s="105"/>
      <c r="B238" s="104"/>
      <c r="C238" s="42"/>
      <c r="D238" s="107"/>
      <c r="E238" s="107"/>
      <c r="F238" s="107"/>
      <c r="G238" s="70"/>
      <c r="H238" s="98"/>
      <c r="I238" s="92"/>
      <c r="J238" s="92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9"/>
      <c r="AF238" s="99"/>
      <c r="AG238" s="100"/>
      <c r="AH238" s="100"/>
    </row>
    <row r="239" spans="1:34" s="101" customFormat="1" x14ac:dyDescent="0.25">
      <c r="A239" s="105"/>
      <c r="B239" s="104"/>
      <c r="C239" s="42"/>
      <c r="D239" s="107"/>
      <c r="E239" s="107"/>
      <c r="F239" s="107"/>
      <c r="G239" s="70"/>
      <c r="H239" s="98"/>
      <c r="I239" s="92"/>
      <c r="J239" s="92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9"/>
      <c r="AF239" s="99"/>
      <c r="AG239" s="100"/>
      <c r="AH239" s="100"/>
    </row>
    <row r="240" spans="1:34" s="101" customFormat="1" x14ac:dyDescent="0.25">
      <c r="A240" s="105"/>
      <c r="B240" s="104"/>
      <c r="C240" s="42"/>
      <c r="D240" s="107"/>
      <c r="E240" s="107"/>
      <c r="F240" s="107"/>
      <c r="G240" s="70"/>
      <c r="H240" s="98"/>
      <c r="I240" s="92"/>
      <c r="J240" s="92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9"/>
      <c r="AF240" s="99"/>
      <c r="AG240" s="100"/>
      <c r="AH240" s="100"/>
    </row>
    <row r="241" spans="1:34" s="101" customFormat="1" x14ac:dyDescent="0.25">
      <c r="A241" s="105"/>
      <c r="B241" s="104"/>
      <c r="C241" s="42"/>
      <c r="D241" s="107"/>
      <c r="E241" s="107"/>
      <c r="F241" s="107"/>
      <c r="G241" s="70"/>
      <c r="H241" s="98"/>
      <c r="I241" s="92"/>
      <c r="J241" s="92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9"/>
      <c r="AF241" s="99"/>
      <c r="AG241" s="100"/>
      <c r="AH241" s="100"/>
    </row>
    <row r="242" spans="1:34" s="101" customFormat="1" x14ac:dyDescent="0.25">
      <c r="A242" s="105"/>
      <c r="B242" s="104"/>
      <c r="C242" s="42"/>
      <c r="D242" s="107"/>
      <c r="E242" s="107"/>
      <c r="F242" s="107"/>
      <c r="G242" s="70"/>
      <c r="H242" s="98"/>
      <c r="I242" s="92"/>
      <c r="J242" s="92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9"/>
      <c r="AF242" s="99"/>
      <c r="AG242" s="100"/>
      <c r="AH242" s="100"/>
    </row>
    <row r="243" spans="1:34" s="101" customFormat="1" x14ac:dyDescent="0.25">
      <c r="A243" s="105"/>
      <c r="B243" s="104"/>
      <c r="C243" s="42"/>
      <c r="D243" s="107"/>
      <c r="E243" s="107"/>
      <c r="F243" s="107"/>
      <c r="G243" s="70"/>
      <c r="H243" s="98"/>
      <c r="I243" s="92"/>
      <c r="J243" s="92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9"/>
      <c r="AF243" s="99"/>
      <c r="AG243" s="100"/>
      <c r="AH243" s="100"/>
    </row>
    <row r="244" spans="1:34" s="101" customFormat="1" x14ac:dyDescent="0.25">
      <c r="A244" s="105"/>
      <c r="B244" s="104"/>
      <c r="C244" s="42"/>
      <c r="D244" s="107"/>
      <c r="E244" s="107"/>
      <c r="F244" s="107"/>
      <c r="G244" s="70"/>
      <c r="H244" s="98"/>
      <c r="I244" s="92"/>
      <c r="J244" s="92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9"/>
      <c r="AF244" s="99"/>
      <c r="AG244" s="100"/>
      <c r="AH244" s="100"/>
    </row>
    <row r="245" spans="1:34" s="101" customFormat="1" x14ac:dyDescent="0.25">
      <c r="A245" s="105"/>
      <c r="B245" s="104"/>
      <c r="C245" s="42"/>
      <c r="D245" s="107"/>
      <c r="E245" s="107"/>
      <c r="F245" s="107"/>
      <c r="G245" s="70"/>
      <c r="H245" s="98"/>
      <c r="I245" s="92"/>
      <c r="J245" s="92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9"/>
      <c r="AF245" s="99"/>
      <c r="AG245" s="100"/>
      <c r="AH245" s="100"/>
    </row>
    <row r="246" spans="1:34" s="101" customFormat="1" x14ac:dyDescent="0.25">
      <c r="A246" s="105"/>
      <c r="B246" s="104"/>
      <c r="C246" s="42"/>
      <c r="D246" s="107"/>
      <c r="E246" s="107"/>
      <c r="F246" s="107"/>
      <c r="G246" s="70"/>
      <c r="H246" s="98"/>
      <c r="I246" s="92"/>
      <c r="J246" s="92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9"/>
      <c r="AF246" s="99"/>
      <c r="AG246" s="100"/>
      <c r="AH246" s="100"/>
    </row>
    <row r="247" spans="1:34" s="101" customFormat="1" x14ac:dyDescent="0.25">
      <c r="A247" s="105"/>
      <c r="B247" s="104"/>
      <c r="C247" s="42"/>
      <c r="D247" s="107"/>
      <c r="E247" s="107"/>
      <c r="F247" s="107"/>
      <c r="G247" s="70"/>
      <c r="H247" s="98"/>
      <c r="I247" s="92"/>
      <c r="J247" s="92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9"/>
      <c r="AF247" s="99"/>
      <c r="AG247" s="100"/>
      <c r="AH247" s="100"/>
    </row>
    <row r="248" spans="1:34" s="101" customFormat="1" x14ac:dyDescent="0.25">
      <c r="A248" s="105"/>
      <c r="B248" s="104"/>
      <c r="C248" s="42"/>
      <c r="D248" s="107"/>
      <c r="E248" s="107"/>
      <c r="F248" s="107"/>
      <c r="G248" s="70"/>
      <c r="H248" s="98"/>
      <c r="I248" s="92"/>
      <c r="J248" s="92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9"/>
      <c r="AF248" s="99"/>
      <c r="AG248" s="100"/>
      <c r="AH248" s="100"/>
    </row>
    <row r="249" spans="1:34" s="101" customFormat="1" x14ac:dyDescent="0.25">
      <c r="A249" s="105"/>
      <c r="B249" s="104"/>
      <c r="C249" s="42"/>
      <c r="D249" s="107"/>
      <c r="E249" s="107"/>
      <c r="F249" s="107"/>
      <c r="G249" s="70"/>
      <c r="H249" s="98"/>
      <c r="I249" s="92"/>
      <c r="J249" s="92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9"/>
      <c r="AF249" s="99"/>
      <c r="AG249" s="100"/>
      <c r="AH249" s="100"/>
    </row>
    <row r="250" spans="1:34" s="101" customFormat="1" x14ac:dyDescent="0.25">
      <c r="A250" s="105"/>
      <c r="B250" s="104"/>
      <c r="C250" s="42"/>
      <c r="D250" s="107"/>
      <c r="E250" s="107"/>
      <c r="F250" s="107"/>
      <c r="G250" s="70"/>
      <c r="H250" s="98"/>
      <c r="I250" s="92"/>
      <c r="J250" s="92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9"/>
      <c r="AF250" s="99"/>
      <c r="AG250" s="100"/>
      <c r="AH250" s="100"/>
    </row>
    <row r="251" spans="1:34" s="101" customFormat="1" x14ac:dyDescent="0.25">
      <c r="A251" s="105"/>
      <c r="B251" s="104"/>
      <c r="C251" s="42"/>
      <c r="D251" s="107"/>
      <c r="E251" s="107"/>
      <c r="F251" s="107"/>
      <c r="G251" s="70"/>
      <c r="H251" s="98"/>
      <c r="I251" s="92"/>
      <c r="J251" s="92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9"/>
      <c r="AF251" s="99"/>
      <c r="AG251" s="100"/>
      <c r="AH251" s="100"/>
    </row>
    <row r="252" spans="1:34" s="101" customFormat="1" x14ac:dyDescent="0.25">
      <c r="A252" s="105"/>
      <c r="B252" s="104"/>
      <c r="C252" s="42"/>
      <c r="D252" s="107"/>
      <c r="E252" s="107"/>
      <c r="F252" s="107"/>
      <c r="G252" s="70"/>
      <c r="H252" s="98"/>
      <c r="I252" s="92"/>
      <c r="J252" s="92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9"/>
      <c r="AF252" s="99"/>
      <c r="AG252" s="100"/>
      <c r="AH252" s="100"/>
    </row>
    <row r="253" spans="1:34" s="101" customFormat="1" x14ac:dyDescent="0.25">
      <c r="A253" s="105"/>
      <c r="B253" s="104"/>
      <c r="C253" s="42"/>
      <c r="D253" s="107"/>
      <c r="E253" s="107"/>
      <c r="F253" s="107"/>
      <c r="G253" s="70"/>
      <c r="H253" s="98"/>
      <c r="I253" s="92"/>
      <c r="J253" s="92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9"/>
      <c r="AF253" s="99"/>
      <c r="AG253" s="100"/>
      <c r="AH253" s="100"/>
    </row>
    <row r="254" spans="1:34" s="101" customFormat="1" x14ac:dyDescent="0.25">
      <c r="A254" s="105"/>
      <c r="B254" s="104"/>
      <c r="C254" s="42"/>
      <c r="D254" s="107"/>
      <c r="E254" s="107"/>
      <c r="F254" s="107"/>
      <c r="G254" s="70"/>
      <c r="H254" s="98"/>
      <c r="I254" s="92"/>
      <c r="J254" s="92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9"/>
      <c r="AF254" s="99"/>
      <c r="AG254" s="100"/>
      <c r="AH254" s="100"/>
    </row>
    <row r="255" spans="1:34" s="101" customFormat="1" x14ac:dyDescent="0.25">
      <c r="A255" s="105"/>
      <c r="B255" s="104"/>
      <c r="C255" s="42"/>
      <c r="D255" s="107"/>
      <c r="E255" s="107"/>
      <c r="F255" s="107"/>
      <c r="G255" s="70"/>
      <c r="H255" s="98"/>
      <c r="I255" s="92"/>
      <c r="J255" s="92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9"/>
      <c r="AF255" s="99"/>
      <c r="AG255" s="100"/>
      <c r="AH255" s="100"/>
    </row>
    <row r="256" spans="1:34" s="101" customFormat="1" x14ac:dyDescent="0.25">
      <c r="A256" s="105"/>
      <c r="B256" s="104"/>
      <c r="C256" s="42"/>
      <c r="D256" s="107"/>
      <c r="E256" s="107"/>
      <c r="F256" s="107"/>
      <c r="G256" s="70"/>
      <c r="H256" s="98"/>
      <c r="I256" s="92"/>
      <c r="J256" s="92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9"/>
      <c r="AF256" s="99"/>
      <c r="AG256" s="100"/>
      <c r="AH256" s="100"/>
    </row>
    <row r="257" spans="1:34" s="101" customFormat="1" x14ac:dyDescent="0.25">
      <c r="A257" s="105"/>
      <c r="B257" s="104"/>
      <c r="C257" s="42"/>
      <c r="D257" s="107"/>
      <c r="E257" s="107"/>
      <c r="F257" s="107"/>
      <c r="G257" s="70"/>
      <c r="H257" s="98"/>
      <c r="I257" s="92"/>
      <c r="J257" s="92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9"/>
      <c r="AF257" s="99"/>
      <c r="AG257" s="100"/>
      <c r="AH257" s="100"/>
    </row>
    <row r="258" spans="1:34" s="101" customFormat="1" x14ac:dyDescent="0.25">
      <c r="A258" s="105"/>
      <c r="B258" s="104"/>
      <c r="C258" s="42"/>
      <c r="D258" s="107"/>
      <c r="E258" s="107"/>
      <c r="F258" s="107"/>
      <c r="G258" s="70"/>
      <c r="H258" s="98"/>
      <c r="I258" s="92"/>
      <c r="J258" s="92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9"/>
      <c r="AF258" s="99"/>
      <c r="AG258" s="100"/>
      <c r="AH258" s="100"/>
    </row>
    <row r="259" spans="1:34" s="101" customFormat="1" x14ac:dyDescent="0.25">
      <c r="A259" s="105"/>
      <c r="B259" s="104"/>
      <c r="C259" s="42"/>
      <c r="D259" s="107"/>
      <c r="E259" s="107"/>
      <c r="F259" s="107"/>
      <c r="G259" s="70"/>
      <c r="H259" s="98"/>
      <c r="I259" s="92"/>
      <c r="J259" s="92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9"/>
      <c r="AF259" s="99"/>
      <c r="AG259" s="100"/>
      <c r="AH259" s="100"/>
    </row>
    <row r="260" spans="1:34" s="101" customFormat="1" x14ac:dyDescent="0.25">
      <c r="A260" s="105"/>
      <c r="B260" s="104"/>
      <c r="C260" s="42"/>
      <c r="D260" s="107"/>
      <c r="E260" s="107"/>
      <c r="F260" s="107"/>
      <c r="G260" s="70"/>
      <c r="H260" s="98"/>
      <c r="I260" s="92"/>
      <c r="J260" s="92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9"/>
      <c r="AF260" s="99"/>
      <c r="AG260" s="100"/>
      <c r="AH260" s="100"/>
    </row>
    <row r="261" spans="1:34" s="101" customFormat="1" x14ac:dyDescent="0.25">
      <c r="A261" s="105"/>
      <c r="B261" s="104"/>
      <c r="C261" s="42"/>
      <c r="D261" s="107"/>
      <c r="E261" s="107"/>
      <c r="F261" s="107"/>
      <c r="G261" s="70"/>
      <c r="H261" s="98"/>
      <c r="I261" s="92"/>
      <c r="J261" s="92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9"/>
      <c r="AF261" s="99"/>
      <c r="AG261" s="100"/>
      <c r="AH261" s="100"/>
    </row>
    <row r="262" spans="1:34" s="101" customFormat="1" x14ac:dyDescent="0.25">
      <c r="A262" s="105"/>
      <c r="B262" s="104"/>
      <c r="C262" s="42"/>
      <c r="D262" s="107"/>
      <c r="E262" s="107"/>
      <c r="F262" s="107"/>
      <c r="G262" s="70"/>
      <c r="H262" s="98"/>
      <c r="I262" s="92"/>
      <c r="J262" s="92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9"/>
      <c r="AF262" s="99"/>
      <c r="AG262" s="100"/>
      <c r="AH262" s="100"/>
    </row>
    <row r="263" spans="1:34" s="101" customFormat="1" x14ac:dyDescent="0.25">
      <c r="A263" s="105"/>
      <c r="B263" s="104"/>
      <c r="C263" s="42"/>
      <c r="D263" s="107"/>
      <c r="E263" s="107"/>
      <c r="F263" s="107"/>
      <c r="G263" s="70"/>
      <c r="H263" s="98"/>
      <c r="I263" s="92"/>
      <c r="J263" s="92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9"/>
      <c r="AF263" s="99"/>
      <c r="AG263" s="100"/>
      <c r="AH263" s="100"/>
    </row>
    <row r="264" spans="1:34" s="101" customFormat="1" x14ac:dyDescent="0.25">
      <c r="A264" s="105"/>
      <c r="B264" s="104"/>
      <c r="C264" s="42"/>
      <c r="D264" s="107"/>
      <c r="E264" s="107"/>
      <c r="F264" s="107"/>
      <c r="G264" s="70"/>
      <c r="H264" s="98"/>
      <c r="I264" s="92"/>
      <c r="J264" s="92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9"/>
      <c r="AF264" s="99"/>
      <c r="AG264" s="100"/>
      <c r="AH264" s="100"/>
    </row>
    <row r="265" spans="1:34" s="101" customFormat="1" x14ac:dyDescent="0.25">
      <c r="A265" s="105"/>
      <c r="B265" s="104"/>
      <c r="C265" s="42"/>
      <c r="D265" s="107"/>
      <c r="E265" s="107"/>
      <c r="F265" s="107"/>
      <c r="G265" s="70"/>
      <c r="H265" s="98"/>
      <c r="I265" s="92"/>
      <c r="J265" s="92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9"/>
      <c r="AF265" s="99"/>
      <c r="AG265" s="100"/>
      <c r="AH265" s="100"/>
    </row>
    <row r="266" spans="1:34" s="101" customFormat="1" x14ac:dyDescent="0.25">
      <c r="A266" s="105"/>
      <c r="B266" s="104"/>
      <c r="C266" s="42"/>
      <c r="D266" s="107"/>
      <c r="E266" s="107"/>
      <c r="F266" s="107"/>
      <c r="G266" s="70"/>
      <c r="H266" s="98"/>
      <c r="I266" s="92"/>
      <c r="J266" s="92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9"/>
      <c r="AF266" s="99"/>
      <c r="AG266" s="100"/>
      <c r="AH266" s="100"/>
    </row>
    <row r="267" spans="1:34" s="101" customFormat="1" x14ac:dyDescent="0.25">
      <c r="A267" s="105"/>
      <c r="B267" s="104"/>
      <c r="C267" s="42"/>
      <c r="D267" s="107"/>
      <c r="E267" s="107"/>
      <c r="F267" s="107"/>
      <c r="G267" s="70"/>
      <c r="H267" s="98"/>
      <c r="I267" s="92"/>
      <c r="J267" s="92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9"/>
      <c r="AF267" s="99"/>
      <c r="AG267" s="100"/>
      <c r="AH267" s="100"/>
    </row>
    <row r="268" spans="1:34" s="101" customFormat="1" x14ac:dyDescent="0.25">
      <c r="A268" s="105"/>
      <c r="B268" s="104"/>
      <c r="C268" s="42"/>
      <c r="D268" s="107"/>
      <c r="E268" s="107"/>
      <c r="F268" s="107"/>
      <c r="G268" s="70"/>
      <c r="H268" s="98"/>
      <c r="I268" s="92"/>
      <c r="J268" s="92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9"/>
      <c r="AF268" s="99"/>
      <c r="AG268" s="100"/>
      <c r="AH268" s="100"/>
    </row>
    <row r="269" spans="1:34" s="101" customFormat="1" x14ac:dyDescent="0.25">
      <c r="A269" s="105"/>
      <c r="B269" s="104"/>
      <c r="C269" s="42"/>
      <c r="D269" s="107"/>
      <c r="E269" s="107"/>
      <c r="F269" s="107"/>
      <c r="G269" s="70"/>
      <c r="H269" s="98"/>
      <c r="I269" s="92"/>
      <c r="J269" s="92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9"/>
      <c r="AF269" s="99"/>
      <c r="AG269" s="100"/>
      <c r="AH269" s="100"/>
    </row>
    <row r="270" spans="1:34" s="101" customFormat="1" x14ac:dyDescent="0.25">
      <c r="A270" s="105"/>
      <c r="B270" s="104"/>
      <c r="C270" s="42"/>
      <c r="D270" s="107"/>
      <c r="E270" s="107"/>
      <c r="F270" s="107"/>
      <c r="G270" s="70"/>
      <c r="H270" s="98"/>
      <c r="I270" s="92"/>
      <c r="J270" s="92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9"/>
      <c r="AF270" s="99"/>
      <c r="AG270" s="100"/>
      <c r="AH270" s="100"/>
    </row>
    <row r="271" spans="1:34" s="101" customFormat="1" x14ac:dyDescent="0.25">
      <c r="A271" s="105"/>
      <c r="B271" s="104"/>
      <c r="C271" s="42"/>
      <c r="D271" s="107"/>
      <c r="E271" s="107"/>
      <c r="F271" s="107"/>
      <c r="G271" s="70"/>
      <c r="H271" s="98"/>
      <c r="I271" s="92"/>
      <c r="J271" s="92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9"/>
      <c r="AF271" s="99"/>
      <c r="AG271" s="100"/>
      <c r="AH271" s="100"/>
    </row>
    <row r="272" spans="1:34" s="101" customFormat="1" x14ac:dyDescent="0.25">
      <c r="A272" s="105"/>
      <c r="B272" s="104"/>
      <c r="C272" s="42"/>
      <c r="D272" s="107"/>
      <c r="E272" s="107"/>
      <c r="F272" s="107"/>
      <c r="G272" s="70"/>
      <c r="H272" s="98"/>
      <c r="I272" s="92"/>
      <c r="J272" s="92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9"/>
      <c r="AF272" s="99"/>
      <c r="AG272" s="100"/>
      <c r="AH272" s="100"/>
    </row>
    <row r="273" spans="1:34" s="101" customFormat="1" x14ac:dyDescent="0.25">
      <c r="A273" s="105"/>
      <c r="B273" s="104"/>
      <c r="C273" s="42"/>
      <c r="D273" s="107"/>
      <c r="E273" s="107"/>
      <c r="F273" s="107"/>
      <c r="G273" s="70"/>
      <c r="H273" s="98"/>
      <c r="I273" s="92"/>
      <c r="J273" s="92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9"/>
      <c r="AF273" s="99"/>
      <c r="AG273" s="100"/>
      <c r="AH273" s="100"/>
    </row>
    <row r="274" spans="1:34" s="101" customFormat="1" x14ac:dyDescent="0.25">
      <c r="A274" s="105"/>
      <c r="B274" s="104"/>
      <c r="C274" s="42"/>
      <c r="D274" s="107"/>
      <c r="E274" s="107"/>
      <c r="F274" s="107"/>
      <c r="G274" s="70"/>
      <c r="H274" s="98"/>
      <c r="I274" s="92"/>
      <c r="J274" s="92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9"/>
      <c r="AF274" s="99"/>
      <c r="AG274" s="100"/>
      <c r="AH274" s="100"/>
    </row>
    <row r="275" spans="1:34" s="101" customFormat="1" x14ac:dyDescent="0.25">
      <c r="A275" s="105"/>
      <c r="B275" s="104"/>
      <c r="C275" s="42"/>
      <c r="D275" s="107"/>
      <c r="E275" s="107"/>
      <c r="F275" s="107"/>
      <c r="G275" s="70"/>
      <c r="H275" s="98"/>
      <c r="I275" s="92"/>
      <c r="J275" s="92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9"/>
      <c r="AF275" s="99"/>
      <c r="AG275" s="100"/>
      <c r="AH275" s="100"/>
    </row>
    <row r="276" spans="1:34" s="101" customFormat="1" x14ac:dyDescent="0.25">
      <c r="A276" s="105"/>
      <c r="B276" s="104"/>
      <c r="C276" s="42"/>
      <c r="D276" s="107"/>
      <c r="E276" s="107"/>
      <c r="F276" s="107"/>
      <c r="G276" s="70"/>
      <c r="H276" s="98"/>
      <c r="I276" s="92"/>
      <c r="J276" s="92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9"/>
      <c r="AF276" s="99"/>
      <c r="AG276" s="100"/>
      <c r="AH276" s="100"/>
    </row>
    <row r="277" spans="1:34" s="101" customFormat="1" x14ac:dyDescent="0.25">
      <c r="A277" s="105"/>
      <c r="B277" s="104"/>
      <c r="C277" s="42"/>
      <c r="D277" s="107"/>
      <c r="E277" s="107"/>
      <c r="F277" s="107"/>
      <c r="G277" s="70"/>
      <c r="H277" s="98"/>
      <c r="I277" s="92"/>
      <c r="J277" s="92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9"/>
      <c r="AF277" s="99"/>
      <c r="AG277" s="100"/>
      <c r="AH277" s="100"/>
    </row>
    <row r="278" spans="1:34" s="101" customFormat="1" x14ac:dyDescent="0.25">
      <c r="A278" s="105"/>
      <c r="B278" s="104"/>
      <c r="C278" s="42"/>
      <c r="D278" s="107"/>
      <c r="E278" s="107"/>
      <c r="F278" s="107"/>
      <c r="G278" s="70"/>
      <c r="H278" s="98"/>
      <c r="I278" s="92"/>
      <c r="J278" s="92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9"/>
      <c r="AF278" s="99"/>
      <c r="AG278" s="100"/>
      <c r="AH278" s="100"/>
    </row>
    <row r="279" spans="1:34" s="101" customFormat="1" x14ac:dyDescent="0.25">
      <c r="A279" s="105"/>
      <c r="B279" s="104"/>
      <c r="C279" s="42"/>
      <c r="D279" s="107"/>
      <c r="E279" s="107"/>
      <c r="F279" s="107"/>
      <c r="G279" s="70"/>
      <c r="H279" s="98"/>
      <c r="I279" s="92"/>
      <c r="J279" s="92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9"/>
      <c r="AF279" s="99"/>
      <c r="AG279" s="100"/>
      <c r="AH279" s="100"/>
    </row>
    <row r="280" spans="1:34" s="101" customFormat="1" x14ac:dyDescent="0.25">
      <c r="A280" s="105"/>
      <c r="B280" s="104"/>
      <c r="C280" s="42"/>
      <c r="D280" s="107"/>
      <c r="E280" s="107"/>
      <c r="F280" s="107"/>
      <c r="G280" s="70"/>
      <c r="H280" s="98"/>
      <c r="I280" s="92"/>
      <c r="J280" s="92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9"/>
      <c r="AF280" s="99"/>
      <c r="AG280" s="100"/>
      <c r="AH280" s="100"/>
    </row>
    <row r="281" spans="1:34" s="101" customFormat="1" x14ac:dyDescent="0.25">
      <c r="A281" s="105"/>
      <c r="B281" s="104"/>
      <c r="C281" s="42"/>
      <c r="D281" s="107"/>
      <c r="E281" s="107"/>
      <c r="F281" s="107"/>
      <c r="G281" s="70"/>
      <c r="H281" s="98"/>
      <c r="I281" s="92"/>
      <c r="J281" s="92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9"/>
      <c r="AF281" s="99"/>
      <c r="AG281" s="100"/>
      <c r="AH281" s="100"/>
    </row>
    <row r="282" spans="1:34" s="101" customFormat="1" x14ac:dyDescent="0.25">
      <c r="A282" s="105"/>
      <c r="B282" s="104"/>
      <c r="C282" s="42"/>
      <c r="D282" s="107"/>
      <c r="E282" s="107"/>
      <c r="F282" s="107"/>
      <c r="G282" s="70"/>
      <c r="H282" s="98"/>
      <c r="I282" s="92"/>
      <c r="J282" s="92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9"/>
      <c r="AF282" s="99"/>
      <c r="AG282" s="100"/>
      <c r="AH282" s="100"/>
    </row>
    <row r="283" spans="1:34" s="101" customFormat="1" x14ac:dyDescent="0.25">
      <c r="A283" s="105"/>
      <c r="B283" s="104"/>
      <c r="C283" s="42"/>
      <c r="D283" s="107"/>
      <c r="E283" s="107"/>
      <c r="F283" s="107"/>
      <c r="G283" s="70"/>
      <c r="H283" s="98"/>
      <c r="I283" s="92"/>
      <c r="J283" s="92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9"/>
      <c r="AF283" s="99"/>
      <c r="AG283" s="100"/>
      <c r="AH283" s="100"/>
    </row>
    <row r="284" spans="1:34" s="101" customFormat="1" x14ac:dyDescent="0.25">
      <c r="A284" s="105"/>
      <c r="B284" s="104"/>
      <c r="C284" s="42"/>
      <c r="D284" s="107"/>
      <c r="E284" s="107"/>
      <c r="F284" s="107"/>
      <c r="G284" s="70"/>
      <c r="H284" s="98"/>
      <c r="I284" s="92"/>
      <c r="J284" s="92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9"/>
      <c r="AF284" s="99"/>
      <c r="AG284" s="100"/>
      <c r="AH284" s="100"/>
    </row>
    <row r="285" spans="1:34" s="101" customFormat="1" x14ac:dyDescent="0.25">
      <c r="A285" s="105"/>
      <c r="B285" s="104"/>
      <c r="C285" s="42"/>
      <c r="D285" s="107"/>
      <c r="E285" s="107"/>
      <c r="F285" s="107"/>
      <c r="G285" s="70"/>
      <c r="H285" s="98"/>
      <c r="I285" s="92"/>
      <c r="J285" s="92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9"/>
      <c r="AF285" s="99"/>
      <c r="AG285" s="100"/>
      <c r="AH285" s="100"/>
    </row>
    <row r="286" spans="1:34" s="101" customFormat="1" x14ac:dyDescent="0.25">
      <c r="A286" s="105"/>
      <c r="B286" s="104"/>
      <c r="C286" s="42"/>
      <c r="D286" s="107"/>
      <c r="E286" s="107"/>
      <c r="F286" s="107"/>
      <c r="G286" s="70"/>
      <c r="H286" s="98"/>
      <c r="I286" s="92"/>
      <c r="J286" s="92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9"/>
      <c r="AF286" s="99"/>
      <c r="AG286" s="100"/>
      <c r="AH286" s="100"/>
    </row>
    <row r="287" spans="1:34" s="101" customFormat="1" x14ac:dyDescent="0.25">
      <c r="A287" s="105"/>
      <c r="B287" s="104"/>
      <c r="C287" s="42"/>
      <c r="D287" s="107"/>
      <c r="E287" s="107"/>
      <c r="F287" s="107"/>
      <c r="G287" s="70"/>
      <c r="H287" s="98"/>
      <c r="I287" s="92"/>
      <c r="J287" s="92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9"/>
      <c r="AF287" s="99"/>
      <c r="AG287" s="100"/>
      <c r="AH287" s="100"/>
    </row>
    <row r="288" spans="1:34" s="101" customFormat="1" x14ac:dyDescent="0.25">
      <c r="A288" s="105"/>
      <c r="B288" s="104"/>
      <c r="C288" s="42"/>
      <c r="D288" s="107"/>
      <c r="E288" s="107"/>
      <c r="F288" s="107"/>
      <c r="G288" s="70"/>
      <c r="H288" s="98"/>
      <c r="I288" s="92"/>
      <c r="J288" s="92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9"/>
      <c r="AF288" s="99"/>
      <c r="AG288" s="100"/>
      <c r="AH288" s="100"/>
    </row>
    <row r="289" spans="1:34" s="101" customFormat="1" x14ac:dyDescent="0.25">
      <c r="A289" s="105"/>
      <c r="B289" s="104"/>
      <c r="C289" s="42"/>
      <c r="D289" s="107"/>
      <c r="E289" s="107"/>
      <c r="F289" s="107"/>
      <c r="G289" s="70"/>
      <c r="H289" s="98"/>
      <c r="I289" s="92"/>
      <c r="J289" s="92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9"/>
      <c r="AF289" s="99"/>
      <c r="AG289" s="100"/>
      <c r="AH289" s="100"/>
    </row>
    <row r="290" spans="1:34" s="101" customFormat="1" x14ac:dyDescent="0.25">
      <c r="A290" s="105"/>
      <c r="B290" s="104"/>
      <c r="C290" s="42"/>
      <c r="D290" s="107"/>
      <c r="E290" s="107"/>
      <c r="F290" s="107"/>
      <c r="G290" s="70"/>
      <c r="H290" s="98"/>
      <c r="I290" s="92"/>
      <c r="J290" s="92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9"/>
      <c r="AF290" s="99"/>
      <c r="AG290" s="100"/>
      <c r="AH290" s="100"/>
    </row>
    <row r="291" spans="1:34" s="101" customFormat="1" x14ac:dyDescent="0.25">
      <c r="A291" s="105"/>
      <c r="B291" s="104"/>
      <c r="C291" s="42"/>
      <c r="D291" s="107"/>
      <c r="E291" s="107"/>
      <c r="F291" s="107"/>
      <c r="G291" s="70"/>
      <c r="H291" s="98"/>
      <c r="I291" s="92"/>
      <c r="J291" s="92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9"/>
      <c r="AF291" s="99"/>
      <c r="AG291" s="100"/>
      <c r="AH291" s="100"/>
    </row>
    <row r="292" spans="1:34" s="101" customFormat="1" x14ac:dyDescent="0.25">
      <c r="A292" s="105"/>
      <c r="B292" s="104"/>
      <c r="C292" s="42"/>
      <c r="D292" s="107"/>
      <c r="E292" s="107"/>
      <c r="F292" s="107"/>
      <c r="G292" s="70"/>
      <c r="H292" s="98"/>
      <c r="I292" s="92"/>
      <c r="J292" s="92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9"/>
      <c r="AF292" s="99"/>
      <c r="AG292" s="100"/>
      <c r="AH292" s="100"/>
    </row>
    <row r="293" spans="1:34" s="101" customFormat="1" x14ac:dyDescent="0.25">
      <c r="A293" s="105"/>
      <c r="B293" s="104"/>
      <c r="C293" s="42"/>
      <c r="D293" s="107"/>
      <c r="E293" s="107"/>
      <c r="F293" s="107"/>
      <c r="G293" s="70"/>
      <c r="H293" s="98"/>
      <c r="I293" s="92"/>
      <c r="J293" s="92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9"/>
      <c r="AF293" s="99"/>
      <c r="AG293" s="100"/>
      <c r="AH293" s="100"/>
    </row>
    <row r="294" spans="1:34" s="101" customFormat="1" x14ac:dyDescent="0.25">
      <c r="A294" s="105"/>
      <c r="B294" s="104"/>
      <c r="C294" s="42"/>
      <c r="D294" s="107"/>
      <c r="E294" s="107"/>
      <c r="F294" s="107"/>
      <c r="G294" s="70"/>
      <c r="H294" s="98"/>
      <c r="I294" s="92"/>
      <c r="J294" s="92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9"/>
      <c r="AF294" s="99"/>
      <c r="AG294" s="100"/>
      <c r="AH294" s="100"/>
    </row>
    <row r="295" spans="1:34" s="101" customFormat="1" x14ac:dyDescent="0.25">
      <c r="A295" s="105"/>
      <c r="B295" s="104"/>
      <c r="C295" s="42"/>
      <c r="D295" s="107"/>
      <c r="E295" s="107"/>
      <c r="F295" s="107"/>
      <c r="G295" s="70"/>
      <c r="H295" s="98"/>
      <c r="I295" s="92"/>
      <c r="J295" s="92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9"/>
      <c r="AF295" s="99"/>
      <c r="AG295" s="100"/>
      <c r="AH295" s="100"/>
    </row>
    <row r="296" spans="1:34" s="101" customFormat="1" x14ac:dyDescent="0.25">
      <c r="A296" s="105"/>
      <c r="B296" s="104"/>
      <c r="C296" s="42"/>
      <c r="D296" s="107"/>
      <c r="E296" s="107"/>
      <c r="F296" s="107"/>
      <c r="G296" s="70"/>
      <c r="H296" s="98"/>
      <c r="I296" s="92"/>
      <c r="J296" s="92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9"/>
      <c r="AF296" s="99"/>
      <c r="AG296" s="100"/>
      <c r="AH296" s="100"/>
    </row>
    <row r="297" spans="1:34" s="101" customFormat="1" x14ac:dyDescent="0.25">
      <c r="A297" s="105"/>
      <c r="B297" s="104"/>
      <c r="C297" s="42"/>
      <c r="D297" s="107"/>
      <c r="E297" s="107"/>
      <c r="F297" s="107"/>
      <c r="G297" s="70"/>
      <c r="H297" s="98"/>
      <c r="I297" s="92"/>
      <c r="J297" s="92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9"/>
      <c r="AF297" s="99"/>
      <c r="AG297" s="100"/>
      <c r="AH297" s="100"/>
    </row>
    <row r="298" spans="1:34" s="101" customFormat="1" x14ac:dyDescent="0.25">
      <c r="A298" s="105"/>
      <c r="B298" s="104"/>
      <c r="C298" s="42"/>
      <c r="D298" s="107"/>
      <c r="E298" s="107"/>
      <c r="F298" s="107"/>
      <c r="G298" s="70"/>
      <c r="H298" s="98"/>
      <c r="I298" s="92"/>
      <c r="J298" s="92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9"/>
      <c r="AF298" s="99"/>
      <c r="AG298" s="100"/>
      <c r="AH298" s="100"/>
    </row>
    <row r="299" spans="1:34" s="101" customFormat="1" x14ac:dyDescent="0.25">
      <c r="A299" s="105"/>
      <c r="B299" s="104"/>
      <c r="C299" s="42"/>
      <c r="D299" s="107"/>
      <c r="E299" s="107"/>
      <c r="F299" s="107"/>
      <c r="G299" s="70"/>
      <c r="H299" s="98"/>
      <c r="I299" s="92"/>
      <c r="J299" s="92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9"/>
      <c r="AF299" s="99"/>
      <c r="AG299" s="100"/>
      <c r="AH299" s="100"/>
    </row>
    <row r="300" spans="1:34" s="101" customFormat="1" x14ac:dyDescent="0.25">
      <c r="A300" s="105"/>
      <c r="B300" s="104"/>
      <c r="C300" s="42"/>
      <c r="D300" s="107"/>
      <c r="E300" s="107"/>
      <c r="F300" s="107"/>
      <c r="G300" s="70"/>
      <c r="H300" s="98"/>
      <c r="I300" s="92"/>
      <c r="J300" s="92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9"/>
      <c r="AF300" s="99"/>
      <c r="AG300" s="100"/>
      <c r="AH300" s="100"/>
    </row>
    <row r="301" spans="1:34" s="101" customFormat="1" x14ac:dyDescent="0.25">
      <c r="A301" s="105"/>
      <c r="B301" s="104"/>
      <c r="C301" s="42"/>
      <c r="D301" s="107"/>
      <c r="E301" s="107"/>
      <c r="F301" s="107"/>
      <c r="G301" s="70"/>
      <c r="H301" s="98"/>
      <c r="I301" s="92"/>
      <c r="J301" s="92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9"/>
      <c r="AF301" s="99"/>
      <c r="AG301" s="100"/>
      <c r="AH301" s="100"/>
    </row>
    <row r="302" spans="1:34" s="101" customFormat="1" x14ac:dyDescent="0.25">
      <c r="A302" s="105"/>
      <c r="B302" s="104"/>
      <c r="C302" s="42"/>
      <c r="D302" s="107"/>
      <c r="E302" s="107"/>
      <c r="F302" s="107"/>
      <c r="G302" s="70"/>
      <c r="H302" s="98"/>
      <c r="I302" s="92"/>
      <c r="J302" s="92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9"/>
      <c r="AF302" s="99"/>
      <c r="AG302" s="100"/>
      <c r="AH302" s="100"/>
    </row>
    <row r="303" spans="1:34" s="101" customFormat="1" x14ac:dyDescent="0.25">
      <c r="A303" s="105"/>
      <c r="B303" s="104"/>
      <c r="C303" s="42"/>
      <c r="D303" s="107"/>
      <c r="E303" s="107"/>
      <c r="F303" s="107"/>
      <c r="G303" s="70"/>
      <c r="H303" s="98"/>
      <c r="I303" s="92"/>
      <c r="J303" s="92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9"/>
      <c r="AF303" s="99"/>
      <c r="AG303" s="100"/>
      <c r="AH303" s="100"/>
    </row>
    <row r="304" spans="1:34" s="101" customFormat="1" x14ac:dyDescent="0.25">
      <c r="A304" s="105"/>
      <c r="B304" s="104"/>
      <c r="C304" s="42"/>
      <c r="D304" s="107"/>
      <c r="E304" s="107"/>
      <c r="F304" s="107"/>
      <c r="G304" s="70"/>
      <c r="H304" s="98"/>
      <c r="I304" s="92"/>
      <c r="J304" s="92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9"/>
      <c r="AF304" s="99"/>
      <c r="AG304" s="100"/>
      <c r="AH304" s="100"/>
    </row>
    <row r="305" spans="1:34" s="101" customFormat="1" x14ac:dyDescent="0.25">
      <c r="A305" s="105"/>
      <c r="B305" s="104"/>
      <c r="C305" s="42"/>
      <c r="D305" s="107"/>
      <c r="E305" s="107"/>
      <c r="F305" s="107"/>
      <c r="G305" s="70"/>
      <c r="H305" s="98"/>
      <c r="I305" s="92"/>
      <c r="J305" s="92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9"/>
      <c r="AF305" s="99"/>
      <c r="AG305" s="100"/>
      <c r="AH305" s="100"/>
    </row>
    <row r="306" spans="1:34" s="101" customFormat="1" x14ac:dyDescent="0.25">
      <c r="A306" s="105"/>
      <c r="B306" s="104"/>
      <c r="C306" s="42"/>
      <c r="D306" s="107"/>
      <c r="E306" s="107"/>
      <c r="F306" s="107"/>
      <c r="G306" s="70"/>
      <c r="H306" s="98"/>
      <c r="I306" s="92"/>
      <c r="J306" s="92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9"/>
      <c r="AF306" s="99"/>
      <c r="AG306" s="100"/>
      <c r="AH306" s="100"/>
    </row>
    <row r="307" spans="1:34" s="101" customFormat="1" x14ac:dyDescent="0.25">
      <c r="A307" s="105"/>
      <c r="B307" s="104"/>
      <c r="C307" s="42"/>
      <c r="D307" s="107"/>
      <c r="E307" s="107"/>
      <c r="F307" s="107"/>
      <c r="G307" s="70"/>
      <c r="H307" s="98"/>
      <c r="I307" s="92"/>
      <c r="J307" s="92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9"/>
      <c r="AF307" s="99"/>
      <c r="AG307" s="100"/>
      <c r="AH307" s="100"/>
    </row>
    <row r="308" spans="1:34" s="101" customFormat="1" x14ac:dyDescent="0.25">
      <c r="A308" s="105"/>
      <c r="B308" s="104"/>
      <c r="C308" s="42"/>
      <c r="D308" s="107"/>
      <c r="E308" s="107"/>
      <c r="F308" s="107"/>
      <c r="G308" s="70"/>
      <c r="H308" s="98"/>
      <c r="I308" s="92"/>
      <c r="J308" s="92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9"/>
      <c r="AF308" s="99"/>
      <c r="AG308" s="100"/>
      <c r="AH308" s="100"/>
    </row>
    <row r="309" spans="1:34" s="101" customFormat="1" x14ac:dyDescent="0.25">
      <c r="A309" s="105"/>
      <c r="B309" s="104"/>
      <c r="C309" s="42"/>
      <c r="D309" s="107"/>
      <c r="E309" s="107"/>
      <c r="F309" s="107"/>
      <c r="G309" s="70"/>
      <c r="H309" s="98"/>
      <c r="I309" s="92"/>
      <c r="J309" s="92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9"/>
      <c r="AF309" s="99"/>
      <c r="AG309" s="100"/>
      <c r="AH309" s="100"/>
    </row>
    <row r="310" spans="1:34" s="101" customFormat="1" x14ac:dyDescent="0.25">
      <c r="A310" s="105"/>
      <c r="B310" s="104"/>
      <c r="C310" s="42"/>
      <c r="D310" s="107"/>
      <c r="E310" s="107"/>
      <c r="F310" s="107"/>
      <c r="G310" s="70"/>
      <c r="H310" s="98"/>
      <c r="I310" s="92"/>
      <c r="J310" s="92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9"/>
      <c r="AF310" s="99"/>
      <c r="AG310" s="100"/>
      <c r="AH310" s="100"/>
    </row>
    <row r="311" spans="1:34" s="101" customFormat="1" x14ac:dyDescent="0.25">
      <c r="A311" s="105"/>
      <c r="B311" s="104"/>
      <c r="C311" s="42"/>
      <c r="D311" s="107"/>
      <c r="E311" s="107"/>
      <c r="F311" s="107"/>
      <c r="G311" s="70"/>
      <c r="H311" s="98"/>
      <c r="I311" s="92"/>
      <c r="J311" s="92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9"/>
      <c r="AF311" s="99"/>
      <c r="AG311" s="100"/>
      <c r="AH311" s="100"/>
    </row>
    <row r="312" spans="1:34" s="101" customFormat="1" x14ac:dyDescent="0.25">
      <c r="A312" s="105"/>
      <c r="B312" s="104"/>
      <c r="C312" s="42"/>
      <c r="D312" s="107"/>
      <c r="E312" s="107"/>
      <c r="F312" s="107"/>
      <c r="G312" s="70"/>
      <c r="H312" s="98"/>
      <c r="I312" s="92"/>
      <c r="J312" s="92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9"/>
      <c r="AF312" s="99"/>
      <c r="AG312" s="100"/>
      <c r="AH312" s="100"/>
    </row>
    <row r="313" spans="1:34" s="101" customFormat="1" x14ac:dyDescent="0.25">
      <c r="A313" s="105"/>
      <c r="B313" s="104"/>
      <c r="C313" s="42"/>
      <c r="D313" s="107"/>
      <c r="E313" s="107"/>
      <c r="F313" s="107"/>
      <c r="G313" s="70"/>
      <c r="H313" s="98"/>
      <c r="I313" s="92"/>
      <c r="J313" s="92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9"/>
      <c r="AF313" s="99"/>
      <c r="AG313" s="100"/>
      <c r="AH313" s="100"/>
    </row>
    <row r="314" spans="1:34" s="101" customFormat="1" x14ac:dyDescent="0.25">
      <c r="A314" s="105"/>
      <c r="B314" s="104"/>
      <c r="C314" s="42"/>
      <c r="D314" s="107"/>
      <c r="E314" s="107"/>
      <c r="F314" s="107"/>
      <c r="G314" s="70"/>
      <c r="H314" s="98"/>
      <c r="I314" s="92"/>
      <c r="J314" s="92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9"/>
      <c r="AF314" s="99"/>
      <c r="AG314" s="100"/>
      <c r="AH314" s="100"/>
    </row>
    <row r="315" spans="1:34" s="101" customFormat="1" x14ac:dyDescent="0.25">
      <c r="A315" s="105"/>
      <c r="B315" s="104"/>
      <c r="C315" s="42"/>
      <c r="D315" s="107"/>
      <c r="E315" s="107"/>
      <c r="F315" s="107"/>
      <c r="G315" s="70"/>
      <c r="H315" s="98"/>
      <c r="I315" s="92"/>
      <c r="J315" s="92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9"/>
      <c r="AF315" s="99"/>
      <c r="AG315" s="100"/>
      <c r="AH315" s="100"/>
    </row>
    <row r="316" spans="1:34" s="101" customFormat="1" x14ac:dyDescent="0.25">
      <c r="A316" s="105"/>
      <c r="B316" s="104"/>
      <c r="C316" s="42"/>
      <c r="D316" s="107"/>
      <c r="E316" s="107"/>
      <c r="F316" s="107"/>
      <c r="G316" s="70"/>
      <c r="H316" s="98"/>
      <c r="I316" s="92"/>
      <c r="J316" s="92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9"/>
      <c r="AF316" s="99"/>
      <c r="AG316" s="100"/>
      <c r="AH316" s="100"/>
    </row>
    <row r="317" spans="1:34" s="101" customFormat="1" x14ac:dyDescent="0.25">
      <c r="A317" s="105"/>
      <c r="B317" s="104"/>
      <c r="C317" s="42"/>
      <c r="D317" s="107"/>
      <c r="E317" s="107"/>
      <c r="F317" s="107"/>
      <c r="G317" s="70"/>
      <c r="H317" s="98"/>
      <c r="I317" s="92"/>
      <c r="J317" s="92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9"/>
      <c r="AF317" s="99"/>
      <c r="AG317" s="100"/>
      <c r="AH317" s="100"/>
    </row>
    <row r="318" spans="1:34" s="101" customFormat="1" x14ac:dyDescent="0.25">
      <c r="A318" s="105"/>
      <c r="B318" s="104"/>
      <c r="C318" s="42"/>
      <c r="D318" s="107"/>
      <c r="E318" s="107"/>
      <c r="F318" s="107"/>
      <c r="G318" s="70"/>
      <c r="H318" s="98"/>
      <c r="I318" s="92"/>
      <c r="J318" s="92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9"/>
      <c r="AF318" s="99"/>
      <c r="AG318" s="100"/>
      <c r="AH318" s="100"/>
    </row>
    <row r="319" spans="1:34" s="101" customFormat="1" x14ac:dyDescent="0.25">
      <c r="A319" s="105"/>
      <c r="B319" s="104"/>
      <c r="C319" s="42"/>
      <c r="D319" s="107"/>
      <c r="E319" s="107"/>
      <c r="F319" s="107"/>
      <c r="G319" s="70"/>
      <c r="H319" s="98"/>
      <c r="I319" s="92"/>
      <c r="J319" s="92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9"/>
      <c r="AF319" s="99"/>
      <c r="AG319" s="100"/>
      <c r="AH319" s="100"/>
    </row>
    <row r="320" spans="1:34" s="101" customFormat="1" x14ac:dyDescent="0.25">
      <c r="A320" s="105"/>
      <c r="B320" s="104"/>
      <c r="C320" s="42"/>
      <c r="D320" s="107"/>
      <c r="E320" s="107"/>
      <c r="F320" s="107"/>
      <c r="G320" s="70"/>
      <c r="H320" s="98"/>
      <c r="I320" s="92"/>
      <c r="J320" s="92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9"/>
      <c r="AF320" s="99"/>
      <c r="AG320" s="100"/>
      <c r="AH320" s="100"/>
    </row>
    <row r="321" spans="1:34" s="101" customFormat="1" x14ac:dyDescent="0.25">
      <c r="A321" s="105"/>
      <c r="B321" s="104"/>
      <c r="C321" s="42"/>
      <c r="D321" s="107"/>
      <c r="E321" s="107"/>
      <c r="F321" s="107"/>
      <c r="G321" s="70"/>
      <c r="H321" s="98"/>
      <c r="I321" s="92"/>
      <c r="J321" s="92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9"/>
      <c r="AF321" s="99"/>
      <c r="AG321" s="100"/>
      <c r="AH321" s="100"/>
    </row>
    <row r="322" spans="1:34" s="101" customFormat="1" x14ac:dyDescent="0.25">
      <c r="A322" s="105"/>
      <c r="B322" s="104"/>
      <c r="C322" s="42"/>
      <c r="D322" s="107"/>
      <c r="E322" s="107"/>
      <c r="F322" s="107"/>
      <c r="G322" s="70"/>
      <c r="H322" s="98"/>
      <c r="I322" s="92"/>
      <c r="J322" s="92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9"/>
      <c r="AF322" s="99"/>
      <c r="AG322" s="100"/>
      <c r="AH322" s="100"/>
    </row>
    <row r="323" spans="1:34" s="101" customFormat="1" x14ac:dyDescent="0.25">
      <c r="A323" s="105"/>
      <c r="B323" s="104"/>
      <c r="C323" s="42"/>
      <c r="D323" s="107"/>
      <c r="E323" s="107"/>
      <c r="F323" s="107"/>
      <c r="G323" s="70"/>
      <c r="H323" s="98"/>
      <c r="I323" s="92"/>
      <c r="J323" s="92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9"/>
      <c r="AF323" s="99"/>
      <c r="AG323" s="100"/>
      <c r="AH323" s="100"/>
    </row>
    <row r="324" spans="1:34" s="101" customFormat="1" x14ac:dyDescent="0.25">
      <c r="A324" s="105"/>
      <c r="B324" s="104"/>
      <c r="C324" s="42"/>
      <c r="D324" s="107"/>
      <c r="E324" s="107"/>
      <c r="F324" s="107"/>
      <c r="G324" s="70"/>
      <c r="H324" s="98"/>
      <c r="I324" s="92"/>
      <c r="J324" s="92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9"/>
      <c r="AF324" s="99"/>
      <c r="AG324" s="100"/>
      <c r="AH324" s="100"/>
    </row>
    <row r="325" spans="1:34" s="101" customFormat="1" x14ac:dyDescent="0.25">
      <c r="A325" s="105"/>
      <c r="B325" s="104"/>
      <c r="C325" s="42"/>
      <c r="D325" s="107"/>
      <c r="E325" s="107"/>
      <c r="F325" s="107"/>
      <c r="G325" s="70"/>
      <c r="H325" s="98"/>
      <c r="I325" s="92"/>
      <c r="J325" s="92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9"/>
      <c r="AF325" s="99"/>
      <c r="AG325" s="100"/>
      <c r="AH325" s="100"/>
    </row>
    <row r="326" spans="1:34" s="101" customFormat="1" x14ac:dyDescent="0.25">
      <c r="A326" s="105"/>
      <c r="B326" s="104"/>
      <c r="C326" s="42"/>
      <c r="D326" s="107"/>
      <c r="E326" s="107"/>
      <c r="F326" s="107"/>
      <c r="G326" s="70"/>
      <c r="H326" s="98"/>
      <c r="I326" s="92"/>
      <c r="J326" s="92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9"/>
      <c r="AF326" s="99"/>
      <c r="AG326" s="100"/>
      <c r="AH326" s="100"/>
    </row>
    <row r="327" spans="1:34" s="101" customFormat="1" x14ac:dyDescent="0.25">
      <c r="A327" s="105"/>
      <c r="B327" s="104"/>
      <c r="C327" s="42"/>
      <c r="D327" s="107"/>
      <c r="E327" s="107"/>
      <c r="F327" s="107"/>
      <c r="G327" s="70"/>
      <c r="H327" s="98"/>
      <c r="I327" s="92"/>
      <c r="J327" s="92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9"/>
      <c r="AF327" s="99"/>
      <c r="AG327" s="100"/>
      <c r="AH327" s="100"/>
    </row>
    <row r="328" spans="1:34" s="101" customFormat="1" x14ac:dyDescent="0.25">
      <c r="A328" s="105"/>
      <c r="B328" s="104"/>
      <c r="C328" s="42"/>
      <c r="D328" s="107"/>
      <c r="E328" s="107"/>
      <c r="F328" s="107"/>
      <c r="G328" s="70"/>
      <c r="H328" s="98"/>
      <c r="I328" s="92"/>
      <c r="J328" s="92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9"/>
      <c r="AF328" s="99"/>
      <c r="AG328" s="100"/>
      <c r="AH328" s="100"/>
    </row>
    <row r="329" spans="1:34" s="101" customFormat="1" x14ac:dyDescent="0.25">
      <c r="A329" s="105"/>
      <c r="B329" s="104"/>
      <c r="C329" s="42"/>
      <c r="D329" s="107"/>
      <c r="E329" s="107"/>
      <c r="F329" s="107"/>
      <c r="G329" s="70"/>
      <c r="H329" s="98"/>
      <c r="I329" s="92"/>
      <c r="J329" s="92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9"/>
      <c r="AF329" s="99"/>
      <c r="AG329" s="100"/>
      <c r="AH329" s="100"/>
    </row>
    <row r="330" spans="1:34" s="101" customFormat="1" x14ac:dyDescent="0.25">
      <c r="A330" s="105"/>
      <c r="B330" s="104"/>
      <c r="C330" s="42"/>
      <c r="D330" s="107"/>
      <c r="E330" s="107"/>
      <c r="F330" s="107"/>
      <c r="G330" s="70"/>
      <c r="H330" s="98"/>
      <c r="I330" s="92"/>
      <c r="J330" s="92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9"/>
      <c r="AF330" s="99"/>
      <c r="AG330" s="100"/>
      <c r="AH330" s="100"/>
    </row>
    <row r="331" spans="1:34" s="101" customFormat="1" x14ac:dyDescent="0.25">
      <c r="A331" s="105"/>
      <c r="B331" s="104"/>
      <c r="C331" s="42"/>
      <c r="D331" s="107"/>
      <c r="E331" s="107"/>
      <c r="F331" s="107"/>
      <c r="G331" s="70"/>
      <c r="H331" s="98"/>
      <c r="I331" s="92"/>
      <c r="J331" s="92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9"/>
      <c r="AF331" s="99"/>
      <c r="AG331" s="100"/>
      <c r="AH331" s="100"/>
    </row>
    <row r="332" spans="1:34" s="101" customFormat="1" x14ac:dyDescent="0.25">
      <c r="A332" s="105"/>
      <c r="B332" s="104"/>
      <c r="C332" s="42"/>
      <c r="D332" s="107"/>
      <c r="E332" s="107"/>
      <c r="F332" s="107"/>
      <c r="G332" s="70"/>
      <c r="H332" s="98"/>
      <c r="I332" s="92"/>
      <c r="J332" s="92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9"/>
      <c r="AF332" s="99"/>
      <c r="AG332" s="100"/>
      <c r="AH332" s="100"/>
    </row>
    <row r="333" spans="1:34" s="101" customFormat="1" x14ac:dyDescent="0.25">
      <c r="A333" s="105"/>
      <c r="B333" s="104"/>
      <c r="C333" s="42"/>
      <c r="D333" s="107"/>
      <c r="E333" s="107"/>
      <c r="F333" s="107"/>
      <c r="G333" s="70"/>
      <c r="H333" s="98"/>
      <c r="I333" s="92"/>
      <c r="J333" s="92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9"/>
      <c r="AF333" s="99"/>
      <c r="AG333" s="100"/>
      <c r="AH333" s="100"/>
    </row>
    <row r="334" spans="1:34" s="101" customFormat="1" x14ac:dyDescent="0.25">
      <c r="A334" s="105"/>
      <c r="B334" s="104"/>
      <c r="C334" s="42"/>
      <c r="D334" s="107"/>
      <c r="E334" s="107"/>
      <c r="F334" s="107"/>
      <c r="G334" s="70"/>
      <c r="H334" s="98"/>
      <c r="I334" s="92"/>
      <c r="J334" s="92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9"/>
      <c r="AF334" s="99"/>
      <c r="AG334" s="100"/>
      <c r="AH334" s="100"/>
    </row>
    <row r="335" spans="1:34" s="101" customFormat="1" x14ac:dyDescent="0.25">
      <c r="A335" s="105"/>
      <c r="B335" s="104"/>
      <c r="C335" s="42"/>
      <c r="D335" s="107"/>
      <c r="E335" s="107"/>
      <c r="F335" s="107"/>
      <c r="G335" s="70"/>
      <c r="H335" s="98"/>
      <c r="I335" s="92"/>
      <c r="J335" s="92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9"/>
      <c r="AF335" s="99"/>
      <c r="AG335" s="100"/>
      <c r="AH335" s="100"/>
    </row>
    <row r="336" spans="1:34" s="101" customFormat="1" x14ac:dyDescent="0.25">
      <c r="A336" s="105"/>
      <c r="B336" s="104"/>
      <c r="C336" s="42"/>
      <c r="D336" s="107"/>
      <c r="E336" s="107"/>
      <c r="F336" s="107"/>
      <c r="G336" s="70"/>
      <c r="H336" s="98"/>
      <c r="I336" s="92"/>
      <c r="J336" s="92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9"/>
      <c r="AF336" s="99"/>
      <c r="AG336" s="100"/>
      <c r="AH336" s="100"/>
    </row>
    <row r="337" spans="1:34" s="101" customFormat="1" x14ac:dyDescent="0.25">
      <c r="A337" s="105"/>
      <c r="B337" s="104"/>
      <c r="C337" s="42"/>
      <c r="D337" s="107"/>
      <c r="E337" s="107"/>
      <c r="F337" s="107"/>
      <c r="G337" s="70"/>
      <c r="H337" s="98"/>
      <c r="I337" s="92"/>
      <c r="J337" s="92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9"/>
      <c r="AF337" s="99"/>
      <c r="AG337" s="100"/>
      <c r="AH337" s="100"/>
    </row>
    <row r="338" spans="1:34" s="101" customFormat="1" x14ac:dyDescent="0.25">
      <c r="A338" s="105"/>
      <c r="B338" s="104"/>
      <c r="C338" s="42"/>
      <c r="D338" s="107"/>
      <c r="E338" s="107"/>
      <c r="F338" s="107"/>
      <c r="G338" s="70"/>
      <c r="H338" s="98"/>
      <c r="I338" s="92"/>
      <c r="J338" s="92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9"/>
      <c r="AF338" s="99"/>
      <c r="AG338" s="100"/>
      <c r="AH338" s="100"/>
    </row>
    <row r="339" spans="1:34" s="101" customFormat="1" x14ac:dyDescent="0.25">
      <c r="A339" s="105"/>
      <c r="B339" s="104"/>
      <c r="C339" s="42"/>
      <c r="D339" s="107"/>
      <c r="E339" s="107"/>
      <c r="F339" s="107"/>
      <c r="G339" s="70"/>
      <c r="H339" s="98"/>
      <c r="I339" s="92"/>
      <c r="J339" s="92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9"/>
      <c r="AF339" s="99"/>
      <c r="AG339" s="100"/>
      <c r="AH339" s="100"/>
    </row>
    <row r="340" spans="1:34" s="101" customFormat="1" x14ac:dyDescent="0.25">
      <c r="A340" s="105"/>
      <c r="B340" s="104"/>
      <c r="C340" s="42"/>
      <c r="D340" s="107"/>
      <c r="E340" s="107"/>
      <c r="F340" s="107"/>
      <c r="G340" s="70"/>
      <c r="H340" s="98"/>
      <c r="I340" s="92"/>
      <c r="J340" s="92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9"/>
      <c r="AF340" s="99"/>
      <c r="AG340" s="100"/>
      <c r="AH340" s="100"/>
    </row>
    <row r="341" spans="1:34" s="101" customFormat="1" x14ac:dyDescent="0.25">
      <c r="A341" s="105"/>
      <c r="B341" s="104"/>
      <c r="C341" s="42"/>
      <c r="D341" s="107"/>
      <c r="E341" s="107"/>
      <c r="F341" s="107"/>
      <c r="G341" s="70"/>
      <c r="H341" s="98"/>
      <c r="I341" s="92"/>
      <c r="J341" s="92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9"/>
      <c r="AF341" s="99"/>
      <c r="AG341" s="100"/>
      <c r="AH341" s="100"/>
    </row>
    <row r="342" spans="1:34" s="101" customFormat="1" x14ac:dyDescent="0.25">
      <c r="A342" s="105"/>
      <c r="B342" s="104"/>
      <c r="C342" s="42"/>
      <c r="D342" s="107"/>
      <c r="E342" s="107"/>
      <c r="F342" s="107"/>
      <c r="G342" s="70"/>
      <c r="H342" s="98"/>
      <c r="I342" s="92"/>
      <c r="J342" s="92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9"/>
      <c r="AF342" s="99"/>
      <c r="AG342" s="100"/>
      <c r="AH342" s="100"/>
    </row>
    <row r="343" spans="1:34" s="101" customFormat="1" x14ac:dyDescent="0.25">
      <c r="A343" s="105"/>
      <c r="B343" s="104"/>
      <c r="C343" s="42"/>
      <c r="D343" s="107"/>
      <c r="E343" s="107"/>
      <c r="F343" s="107"/>
      <c r="G343" s="70"/>
      <c r="H343" s="98"/>
      <c r="I343" s="92"/>
      <c r="J343" s="92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9"/>
      <c r="AF343" s="99"/>
      <c r="AG343" s="100"/>
      <c r="AH343" s="100"/>
    </row>
    <row r="344" spans="1:34" s="101" customFormat="1" x14ac:dyDescent="0.25">
      <c r="A344" s="105"/>
      <c r="B344" s="104"/>
      <c r="C344" s="42"/>
      <c r="D344" s="107"/>
      <c r="E344" s="107"/>
      <c r="F344" s="107"/>
      <c r="G344" s="70"/>
      <c r="H344" s="98"/>
      <c r="I344" s="92"/>
      <c r="J344" s="92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9"/>
      <c r="AF344" s="99"/>
      <c r="AG344" s="100"/>
      <c r="AH344" s="100"/>
    </row>
    <row r="345" spans="1:34" s="101" customFormat="1" x14ac:dyDescent="0.25">
      <c r="A345" s="105"/>
      <c r="B345" s="104"/>
      <c r="C345" s="42"/>
      <c r="D345" s="107"/>
      <c r="E345" s="107"/>
      <c r="F345" s="107"/>
      <c r="G345" s="70"/>
      <c r="H345" s="98"/>
      <c r="I345" s="92"/>
      <c r="J345" s="92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9"/>
      <c r="AF345" s="99"/>
      <c r="AG345" s="100"/>
      <c r="AH345" s="100"/>
    </row>
    <row r="346" spans="1:34" s="101" customFormat="1" x14ac:dyDescent="0.25">
      <c r="A346" s="105"/>
      <c r="B346" s="104"/>
      <c r="C346" s="42"/>
      <c r="D346" s="107"/>
      <c r="E346" s="107"/>
      <c r="F346" s="107"/>
      <c r="G346" s="70"/>
      <c r="H346" s="98"/>
      <c r="I346" s="92"/>
      <c r="J346" s="92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9"/>
      <c r="AF346" s="99"/>
      <c r="AG346" s="100"/>
      <c r="AH346" s="100"/>
    </row>
    <row r="347" spans="1:34" s="101" customFormat="1" x14ac:dyDescent="0.25">
      <c r="A347" s="105"/>
      <c r="B347" s="104"/>
      <c r="C347" s="42"/>
      <c r="D347" s="107"/>
      <c r="E347" s="107"/>
      <c r="F347" s="107"/>
      <c r="G347" s="70"/>
      <c r="H347" s="98"/>
      <c r="I347" s="92"/>
      <c r="J347" s="92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9"/>
      <c r="AF347" s="99"/>
      <c r="AG347" s="100"/>
      <c r="AH347" s="100"/>
    </row>
    <row r="348" spans="1:34" s="101" customFormat="1" x14ac:dyDescent="0.25">
      <c r="A348" s="105"/>
      <c r="B348" s="104"/>
      <c r="C348" s="42"/>
      <c r="D348" s="107"/>
      <c r="E348" s="107"/>
      <c r="F348" s="107"/>
      <c r="G348" s="70"/>
      <c r="H348" s="98"/>
      <c r="I348" s="92"/>
      <c r="J348" s="92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9"/>
      <c r="AF348" s="99"/>
      <c r="AG348" s="100"/>
      <c r="AH348" s="100"/>
    </row>
    <row r="349" spans="1:34" s="101" customFormat="1" x14ac:dyDescent="0.25">
      <c r="A349" s="105"/>
      <c r="B349" s="104"/>
      <c r="C349" s="42"/>
      <c r="D349" s="107"/>
      <c r="E349" s="107"/>
      <c r="F349" s="107"/>
      <c r="G349" s="70"/>
      <c r="H349" s="98"/>
      <c r="I349" s="92"/>
      <c r="J349" s="92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9"/>
      <c r="AF349" s="99"/>
      <c r="AG349" s="100"/>
      <c r="AH349" s="100"/>
    </row>
    <row r="350" spans="1:34" s="101" customFormat="1" x14ac:dyDescent="0.25">
      <c r="A350" s="105"/>
      <c r="B350" s="104"/>
      <c r="C350" s="42"/>
      <c r="D350" s="107"/>
      <c r="E350" s="107"/>
      <c r="F350" s="107"/>
      <c r="G350" s="70"/>
      <c r="H350" s="98"/>
      <c r="I350" s="92"/>
      <c r="J350" s="92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9"/>
      <c r="AF350" s="99"/>
      <c r="AG350" s="100"/>
      <c r="AH350" s="100"/>
    </row>
    <row r="351" spans="1:34" s="101" customFormat="1" x14ac:dyDescent="0.25">
      <c r="A351" s="105"/>
      <c r="B351" s="104"/>
      <c r="C351" s="42"/>
      <c r="D351" s="107"/>
      <c r="E351" s="107"/>
      <c r="F351" s="107"/>
      <c r="G351" s="70"/>
      <c r="H351" s="98"/>
      <c r="I351" s="92"/>
      <c r="J351" s="92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9"/>
      <c r="AF351" s="99"/>
      <c r="AG351" s="100"/>
      <c r="AH351" s="100"/>
    </row>
    <row r="352" spans="1:34" s="101" customFormat="1" x14ac:dyDescent="0.25">
      <c r="A352" s="105"/>
      <c r="B352" s="104"/>
      <c r="C352" s="42"/>
      <c r="D352" s="107"/>
      <c r="E352" s="107"/>
      <c r="F352" s="107"/>
      <c r="G352" s="70"/>
      <c r="H352" s="98"/>
      <c r="I352" s="92"/>
      <c r="J352" s="92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9"/>
      <c r="AF352" s="99"/>
      <c r="AG352" s="100"/>
      <c r="AH352" s="100"/>
    </row>
    <row r="353" spans="1:34" s="101" customFormat="1" x14ac:dyDescent="0.25">
      <c r="A353" s="105"/>
      <c r="B353" s="104"/>
      <c r="C353" s="42"/>
      <c r="D353" s="107"/>
      <c r="E353" s="107"/>
      <c r="F353" s="107"/>
      <c r="G353" s="70"/>
      <c r="H353" s="98"/>
      <c r="I353" s="92"/>
      <c r="J353" s="92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9"/>
      <c r="AF353" s="99"/>
      <c r="AG353" s="100"/>
      <c r="AH353" s="100"/>
    </row>
    <row r="354" spans="1:34" s="101" customFormat="1" x14ac:dyDescent="0.25">
      <c r="A354" s="105"/>
      <c r="B354" s="104"/>
      <c r="C354" s="42"/>
      <c r="D354" s="107"/>
      <c r="E354" s="107"/>
      <c r="F354" s="107"/>
      <c r="G354" s="70"/>
      <c r="H354" s="98"/>
      <c r="I354" s="92"/>
      <c r="J354" s="92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9"/>
      <c r="AF354" s="99"/>
      <c r="AG354" s="100"/>
      <c r="AH354" s="100"/>
    </row>
    <row r="355" spans="1:34" s="101" customFormat="1" x14ac:dyDescent="0.25">
      <c r="A355" s="105"/>
      <c r="B355" s="104"/>
      <c r="C355" s="42"/>
      <c r="D355" s="107"/>
      <c r="E355" s="107"/>
      <c r="F355" s="107"/>
      <c r="G355" s="70"/>
      <c r="H355" s="98"/>
      <c r="I355" s="92"/>
      <c r="J355" s="92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9"/>
      <c r="AF355" s="99"/>
      <c r="AG355" s="100"/>
      <c r="AH355" s="100"/>
    </row>
    <row r="356" spans="1:34" s="101" customFormat="1" x14ac:dyDescent="0.25">
      <c r="A356" s="105"/>
      <c r="B356" s="104"/>
      <c r="C356" s="42"/>
      <c r="D356" s="107"/>
      <c r="E356" s="107"/>
      <c r="F356" s="107"/>
      <c r="G356" s="70"/>
      <c r="H356" s="98"/>
      <c r="I356" s="92"/>
      <c r="J356" s="92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9"/>
      <c r="AF356" s="99"/>
      <c r="AG356" s="100"/>
      <c r="AH356" s="100"/>
    </row>
    <row r="357" spans="1:34" s="101" customFormat="1" x14ac:dyDescent="0.25">
      <c r="A357" s="105"/>
      <c r="B357" s="104"/>
      <c r="C357" s="42"/>
      <c r="D357" s="107"/>
      <c r="E357" s="107"/>
      <c r="F357" s="107"/>
      <c r="G357" s="70"/>
      <c r="H357" s="98"/>
      <c r="I357" s="92"/>
      <c r="J357" s="92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9"/>
      <c r="AF357" s="99"/>
      <c r="AG357" s="100"/>
      <c r="AH357" s="100"/>
    </row>
    <row r="358" spans="1:34" s="101" customFormat="1" x14ac:dyDescent="0.25">
      <c r="A358" s="105"/>
      <c r="B358" s="104"/>
      <c r="C358" s="42"/>
      <c r="D358" s="107"/>
      <c r="E358" s="107"/>
      <c r="F358" s="107"/>
      <c r="G358" s="70"/>
      <c r="H358" s="98"/>
      <c r="I358" s="92"/>
      <c r="J358" s="92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9"/>
      <c r="AF358" s="99"/>
      <c r="AG358" s="100"/>
      <c r="AH358" s="100"/>
    </row>
    <row r="359" spans="1:34" s="101" customFormat="1" x14ac:dyDescent="0.25">
      <c r="A359" s="105"/>
      <c r="B359" s="104"/>
      <c r="C359" s="42"/>
      <c r="D359" s="107"/>
      <c r="E359" s="107"/>
      <c r="F359" s="107"/>
      <c r="G359" s="70"/>
      <c r="H359" s="98"/>
      <c r="I359" s="92"/>
      <c r="J359" s="92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9"/>
      <c r="AF359" s="99"/>
      <c r="AG359" s="100"/>
      <c r="AH359" s="100"/>
    </row>
    <row r="360" spans="1:34" s="101" customFormat="1" x14ac:dyDescent="0.25">
      <c r="A360" s="105"/>
      <c r="B360" s="104"/>
      <c r="C360" s="42"/>
      <c r="D360" s="107"/>
      <c r="E360" s="107"/>
      <c r="F360" s="107"/>
      <c r="G360" s="70"/>
      <c r="H360" s="98"/>
      <c r="I360" s="92"/>
      <c r="J360" s="92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9"/>
      <c r="AF360" s="99"/>
      <c r="AG360" s="100"/>
      <c r="AH360" s="100"/>
    </row>
    <row r="361" spans="1:34" s="101" customFormat="1" x14ac:dyDescent="0.25">
      <c r="A361" s="105"/>
      <c r="B361" s="104"/>
      <c r="C361" s="42"/>
      <c r="D361" s="107"/>
      <c r="E361" s="107"/>
      <c r="F361" s="107"/>
      <c r="G361" s="70"/>
      <c r="H361" s="98"/>
      <c r="I361" s="92"/>
      <c r="J361" s="92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9"/>
      <c r="AF361" s="99"/>
      <c r="AG361" s="100"/>
      <c r="AH361" s="100"/>
    </row>
    <row r="362" spans="1:34" s="101" customFormat="1" x14ac:dyDescent="0.25">
      <c r="A362" s="105"/>
      <c r="B362" s="104"/>
      <c r="C362" s="42"/>
      <c r="D362" s="107"/>
      <c r="E362" s="107"/>
      <c r="F362" s="107"/>
      <c r="G362" s="70"/>
      <c r="H362" s="98"/>
      <c r="I362" s="92"/>
      <c r="J362" s="92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9"/>
      <c r="AF362" s="99"/>
      <c r="AG362" s="100"/>
      <c r="AH362" s="100"/>
    </row>
    <row r="363" spans="1:34" s="101" customFormat="1" x14ac:dyDescent="0.25">
      <c r="A363" s="105"/>
      <c r="B363" s="104"/>
      <c r="C363" s="42"/>
      <c r="D363" s="107"/>
      <c r="E363" s="107"/>
      <c r="F363" s="107"/>
      <c r="G363" s="70"/>
      <c r="H363" s="98"/>
      <c r="I363" s="92"/>
      <c r="J363" s="92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9"/>
      <c r="AF363" s="99"/>
      <c r="AG363" s="100"/>
      <c r="AH363" s="100"/>
    </row>
    <row r="364" spans="1:34" s="101" customFormat="1" x14ac:dyDescent="0.25">
      <c r="A364" s="105"/>
      <c r="B364" s="104"/>
      <c r="C364" s="42"/>
      <c r="D364" s="107"/>
      <c r="E364" s="107"/>
      <c r="F364" s="107"/>
      <c r="G364" s="70"/>
      <c r="H364" s="98"/>
      <c r="I364" s="92"/>
      <c r="J364" s="92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9"/>
      <c r="AF364" s="99"/>
      <c r="AG364" s="100"/>
      <c r="AH364" s="100"/>
    </row>
    <row r="365" spans="1:34" s="101" customFormat="1" x14ac:dyDescent="0.25">
      <c r="A365" s="105"/>
      <c r="B365" s="104"/>
      <c r="C365" s="42"/>
      <c r="D365" s="107"/>
      <c r="E365" s="107"/>
      <c r="F365" s="107"/>
      <c r="G365" s="70"/>
      <c r="H365" s="98"/>
      <c r="I365" s="92"/>
      <c r="J365" s="92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9"/>
      <c r="AF365" s="99"/>
      <c r="AG365" s="100"/>
      <c r="AH365" s="100"/>
    </row>
    <row r="366" spans="1:34" s="101" customFormat="1" x14ac:dyDescent="0.25">
      <c r="A366" s="105"/>
      <c r="B366" s="104"/>
      <c r="C366" s="42"/>
      <c r="D366" s="107"/>
      <c r="E366" s="107"/>
      <c r="F366" s="107"/>
      <c r="G366" s="70"/>
      <c r="H366" s="98"/>
      <c r="I366" s="92"/>
      <c r="J366" s="92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9"/>
      <c r="AF366" s="99"/>
      <c r="AG366" s="100"/>
      <c r="AH366" s="100"/>
    </row>
    <row r="367" spans="1:34" s="101" customFormat="1" x14ac:dyDescent="0.25">
      <c r="A367" s="105"/>
      <c r="B367" s="104"/>
      <c r="C367" s="42"/>
      <c r="D367" s="107"/>
      <c r="E367" s="107"/>
      <c r="F367" s="107"/>
      <c r="G367" s="70"/>
      <c r="H367" s="98"/>
      <c r="I367" s="92"/>
      <c r="J367" s="92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9"/>
      <c r="AF367" s="99"/>
      <c r="AG367" s="100"/>
      <c r="AH367" s="100"/>
    </row>
    <row r="368" spans="1:34" s="101" customFormat="1" x14ac:dyDescent="0.25">
      <c r="A368" s="105"/>
      <c r="B368" s="104"/>
      <c r="C368" s="42"/>
      <c r="D368" s="107"/>
      <c r="E368" s="107"/>
      <c r="F368" s="107"/>
      <c r="G368" s="70"/>
      <c r="H368" s="98"/>
      <c r="I368" s="92"/>
      <c r="J368" s="92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9"/>
      <c r="AF368" s="99"/>
      <c r="AG368" s="100"/>
      <c r="AH368" s="100"/>
    </row>
    <row r="369" spans="1:34" s="101" customFormat="1" x14ac:dyDescent="0.25">
      <c r="A369" s="105"/>
      <c r="B369" s="104"/>
      <c r="C369" s="42"/>
      <c r="D369" s="107"/>
      <c r="E369" s="107"/>
      <c r="F369" s="107"/>
      <c r="G369" s="70"/>
      <c r="H369" s="98"/>
      <c r="I369" s="92"/>
      <c r="J369" s="92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9"/>
      <c r="AF369" s="99"/>
      <c r="AG369" s="100"/>
      <c r="AH369" s="100"/>
    </row>
    <row r="370" spans="1:34" s="101" customFormat="1" x14ac:dyDescent="0.25">
      <c r="A370" s="105"/>
      <c r="B370" s="104"/>
      <c r="C370" s="42"/>
      <c r="D370" s="107"/>
      <c r="E370" s="107"/>
      <c r="F370" s="107"/>
      <c r="G370" s="70"/>
      <c r="H370" s="98"/>
      <c r="I370" s="92"/>
      <c r="J370" s="92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9"/>
      <c r="AF370" s="99"/>
      <c r="AG370" s="100"/>
      <c r="AH370" s="100"/>
    </row>
    <row r="371" spans="1:34" s="101" customFormat="1" x14ac:dyDescent="0.25">
      <c r="A371" s="105"/>
      <c r="B371" s="104"/>
      <c r="C371" s="42"/>
      <c r="D371" s="107"/>
      <c r="E371" s="107"/>
      <c r="F371" s="107"/>
      <c r="G371" s="70"/>
      <c r="H371" s="98"/>
      <c r="I371" s="92"/>
      <c r="J371" s="92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9"/>
      <c r="AF371" s="99"/>
      <c r="AG371" s="100"/>
      <c r="AH371" s="100"/>
    </row>
    <row r="372" spans="1:34" s="101" customFormat="1" x14ac:dyDescent="0.25">
      <c r="A372" s="105"/>
      <c r="B372" s="104"/>
      <c r="C372" s="42"/>
      <c r="D372" s="107"/>
      <c r="E372" s="107"/>
      <c r="F372" s="107"/>
      <c r="G372" s="70"/>
      <c r="H372" s="98"/>
      <c r="I372" s="92"/>
      <c r="J372" s="92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9"/>
      <c r="AF372" s="99"/>
      <c r="AG372" s="100"/>
      <c r="AH372" s="100"/>
    </row>
    <row r="373" spans="1:34" s="101" customFormat="1" x14ac:dyDescent="0.25">
      <c r="A373" s="105"/>
      <c r="B373" s="104"/>
      <c r="C373" s="42"/>
      <c r="D373" s="107"/>
      <c r="E373" s="107"/>
      <c r="F373" s="107"/>
      <c r="G373" s="70"/>
      <c r="H373" s="98"/>
      <c r="I373" s="92"/>
      <c r="J373" s="92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9"/>
      <c r="AF373" s="99"/>
      <c r="AG373" s="100"/>
      <c r="AH373" s="100"/>
    </row>
    <row r="374" spans="1:34" s="101" customFormat="1" x14ac:dyDescent="0.25">
      <c r="A374" s="105"/>
      <c r="B374" s="104"/>
      <c r="C374" s="42"/>
      <c r="D374" s="107"/>
      <c r="E374" s="107"/>
      <c r="F374" s="107"/>
      <c r="G374" s="70"/>
      <c r="H374" s="98"/>
      <c r="I374" s="92"/>
      <c r="J374" s="92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9"/>
      <c r="AF374" s="99"/>
      <c r="AG374" s="100"/>
      <c r="AH374" s="100"/>
    </row>
    <row r="375" spans="1:34" s="101" customFormat="1" x14ac:dyDescent="0.25">
      <c r="A375" s="105"/>
      <c r="B375" s="104"/>
      <c r="C375" s="42"/>
      <c r="D375" s="107"/>
      <c r="E375" s="107"/>
      <c r="F375" s="107"/>
      <c r="G375" s="70"/>
      <c r="H375" s="98"/>
      <c r="I375" s="92"/>
      <c r="J375" s="92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9"/>
      <c r="AF375" s="99"/>
      <c r="AG375" s="100"/>
      <c r="AH375" s="100"/>
    </row>
    <row r="376" spans="1:34" s="101" customFormat="1" x14ac:dyDescent="0.25">
      <c r="A376" s="105"/>
      <c r="B376" s="104"/>
      <c r="C376" s="42"/>
      <c r="D376" s="107"/>
      <c r="E376" s="107"/>
      <c r="F376" s="107"/>
      <c r="G376" s="70"/>
      <c r="H376" s="98"/>
      <c r="I376" s="92"/>
      <c r="J376" s="92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9"/>
      <c r="AF376" s="99"/>
      <c r="AG376" s="100"/>
      <c r="AH376" s="100"/>
    </row>
    <row r="377" spans="1:34" s="101" customFormat="1" x14ac:dyDescent="0.25">
      <c r="A377" s="105"/>
      <c r="B377" s="104"/>
      <c r="C377" s="42"/>
      <c r="D377" s="107"/>
      <c r="E377" s="107"/>
      <c r="F377" s="107"/>
      <c r="G377" s="70"/>
      <c r="H377" s="98"/>
      <c r="I377" s="92"/>
      <c r="J377" s="92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9"/>
      <c r="AF377" s="99"/>
      <c r="AG377" s="100"/>
      <c r="AH377" s="100"/>
    </row>
    <row r="378" spans="1:34" s="101" customFormat="1" x14ac:dyDescent="0.25">
      <c r="A378" s="105"/>
      <c r="B378" s="104"/>
      <c r="C378" s="42"/>
      <c r="D378" s="107"/>
      <c r="E378" s="107"/>
      <c r="F378" s="107"/>
      <c r="G378" s="70"/>
      <c r="H378" s="98"/>
      <c r="I378" s="92"/>
      <c r="J378" s="92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9"/>
      <c r="AF378" s="99"/>
      <c r="AG378" s="100"/>
      <c r="AH378" s="100"/>
    </row>
    <row r="379" spans="1:34" s="101" customFormat="1" x14ac:dyDescent="0.25">
      <c r="A379" s="105"/>
      <c r="B379" s="104"/>
      <c r="C379" s="42"/>
      <c r="D379" s="107"/>
      <c r="E379" s="107"/>
      <c r="F379" s="107"/>
      <c r="G379" s="70"/>
      <c r="H379" s="98"/>
      <c r="I379" s="92"/>
      <c r="J379" s="92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9"/>
      <c r="AF379" s="99"/>
      <c r="AG379" s="100"/>
      <c r="AH379" s="100"/>
    </row>
    <row r="380" spans="1:34" s="101" customFormat="1" x14ac:dyDescent="0.25">
      <c r="A380" s="105"/>
      <c r="B380" s="104"/>
      <c r="C380" s="42"/>
      <c r="D380" s="107"/>
      <c r="E380" s="107"/>
      <c r="F380" s="107"/>
      <c r="G380" s="70"/>
      <c r="H380" s="98"/>
      <c r="I380" s="92"/>
      <c r="J380" s="92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9"/>
      <c r="AF380" s="99"/>
      <c r="AG380" s="100"/>
      <c r="AH380" s="100"/>
    </row>
    <row r="381" spans="1:34" s="101" customFormat="1" x14ac:dyDescent="0.25">
      <c r="A381" s="105"/>
      <c r="B381" s="104"/>
      <c r="C381" s="42"/>
      <c r="D381" s="107"/>
      <c r="E381" s="107"/>
      <c r="F381" s="107"/>
      <c r="G381" s="70"/>
      <c r="H381" s="98"/>
      <c r="I381" s="92"/>
      <c r="J381" s="92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9"/>
      <c r="AF381" s="99"/>
      <c r="AG381" s="100"/>
      <c r="AH381" s="100"/>
    </row>
    <row r="382" spans="1:34" s="101" customFormat="1" x14ac:dyDescent="0.25">
      <c r="A382" s="105"/>
      <c r="B382" s="104"/>
      <c r="C382" s="42"/>
      <c r="D382" s="107"/>
      <c r="E382" s="107"/>
      <c r="F382" s="107"/>
      <c r="G382" s="70"/>
      <c r="H382" s="98"/>
      <c r="I382" s="92"/>
      <c r="J382" s="92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9"/>
      <c r="AF382" s="99"/>
      <c r="AG382" s="100"/>
      <c r="AH382" s="100"/>
    </row>
    <row r="383" spans="1:34" s="101" customFormat="1" x14ac:dyDescent="0.25">
      <c r="A383" s="105"/>
      <c r="B383" s="104"/>
      <c r="C383" s="42"/>
      <c r="D383" s="107"/>
      <c r="E383" s="107"/>
      <c r="F383" s="107"/>
      <c r="G383" s="70"/>
      <c r="H383" s="98"/>
      <c r="I383" s="92"/>
      <c r="J383" s="92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9"/>
      <c r="AF383" s="99"/>
      <c r="AG383" s="100"/>
      <c r="AH383" s="100"/>
    </row>
    <row r="384" spans="1:34" s="101" customFormat="1" x14ac:dyDescent="0.25">
      <c r="A384" s="105"/>
      <c r="B384" s="104"/>
      <c r="C384" s="42"/>
      <c r="D384" s="107"/>
      <c r="E384" s="107"/>
      <c r="F384" s="107"/>
      <c r="G384" s="70"/>
      <c r="H384" s="98"/>
      <c r="I384" s="92"/>
      <c r="J384" s="92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9"/>
      <c r="AF384" s="99"/>
      <c r="AG384" s="100"/>
      <c r="AH384" s="100"/>
    </row>
    <row r="385" spans="1:34" s="101" customFormat="1" x14ac:dyDescent="0.25">
      <c r="A385" s="105"/>
      <c r="B385" s="104"/>
      <c r="C385" s="42"/>
      <c r="D385" s="107"/>
      <c r="E385" s="107"/>
      <c r="F385" s="107"/>
      <c r="G385" s="70"/>
      <c r="H385" s="98"/>
      <c r="I385" s="92"/>
      <c r="J385" s="92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9"/>
      <c r="AF385" s="99"/>
      <c r="AG385" s="100"/>
      <c r="AH385" s="100"/>
    </row>
    <row r="386" spans="1:34" s="101" customFormat="1" x14ac:dyDescent="0.25">
      <c r="A386" s="105"/>
      <c r="B386" s="104"/>
      <c r="C386" s="42"/>
      <c r="D386" s="107"/>
      <c r="E386" s="107"/>
      <c r="F386" s="107"/>
      <c r="G386" s="70"/>
      <c r="H386" s="98"/>
      <c r="I386" s="92"/>
      <c r="J386" s="92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9"/>
      <c r="AF386" s="99"/>
      <c r="AG386" s="100"/>
      <c r="AH386" s="100"/>
    </row>
    <row r="387" spans="1:34" s="101" customFormat="1" x14ac:dyDescent="0.25">
      <c r="A387" s="105"/>
      <c r="B387" s="104"/>
      <c r="C387" s="42"/>
      <c r="D387" s="107"/>
      <c r="E387" s="107"/>
      <c r="F387" s="107"/>
      <c r="G387" s="70"/>
      <c r="H387" s="98"/>
      <c r="I387" s="92"/>
      <c r="J387" s="92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9"/>
      <c r="AF387" s="99"/>
      <c r="AG387" s="100"/>
      <c r="AH387" s="100"/>
    </row>
    <row r="388" spans="1:34" s="101" customFormat="1" x14ac:dyDescent="0.25">
      <c r="A388" s="105"/>
      <c r="B388" s="104"/>
      <c r="C388" s="42"/>
      <c r="D388" s="107"/>
      <c r="E388" s="107"/>
      <c r="F388" s="107"/>
      <c r="G388" s="70"/>
      <c r="H388" s="98"/>
      <c r="I388" s="92"/>
      <c r="J388" s="92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9"/>
      <c r="AF388" s="99"/>
      <c r="AG388" s="100"/>
      <c r="AH388" s="100"/>
    </row>
    <row r="389" spans="1:34" s="101" customFormat="1" x14ac:dyDescent="0.25">
      <c r="A389" s="105"/>
      <c r="B389" s="104"/>
      <c r="C389" s="42"/>
      <c r="D389" s="107"/>
      <c r="E389" s="107"/>
      <c r="F389" s="107"/>
      <c r="G389" s="70"/>
      <c r="H389" s="98"/>
      <c r="I389" s="92"/>
      <c r="J389" s="92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9"/>
      <c r="AF389" s="99"/>
      <c r="AG389" s="100"/>
      <c r="AH389" s="100"/>
    </row>
    <row r="390" spans="1:34" s="101" customFormat="1" x14ac:dyDescent="0.25">
      <c r="A390" s="105"/>
      <c r="B390" s="104"/>
      <c r="C390" s="42"/>
      <c r="D390" s="107"/>
      <c r="E390" s="107"/>
      <c r="F390" s="107"/>
      <c r="G390" s="70"/>
      <c r="H390" s="98"/>
      <c r="I390" s="92"/>
      <c r="J390" s="92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9"/>
      <c r="AF390" s="99"/>
      <c r="AG390" s="100"/>
      <c r="AH390" s="100"/>
    </row>
    <row r="391" spans="1:34" s="101" customFormat="1" x14ac:dyDescent="0.25">
      <c r="A391" s="105"/>
      <c r="B391" s="104"/>
      <c r="C391" s="42"/>
      <c r="D391" s="107"/>
      <c r="E391" s="107"/>
      <c r="F391" s="107"/>
      <c r="G391" s="70"/>
      <c r="H391" s="98"/>
      <c r="I391" s="92"/>
      <c r="J391" s="92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9"/>
      <c r="AF391" s="99"/>
      <c r="AG391" s="100"/>
      <c r="AH391" s="100"/>
    </row>
    <row r="392" spans="1:34" s="101" customFormat="1" x14ac:dyDescent="0.25">
      <c r="A392" s="105"/>
      <c r="B392" s="104"/>
      <c r="C392" s="42"/>
      <c r="D392" s="107"/>
      <c r="E392" s="107"/>
      <c r="F392" s="107"/>
      <c r="G392" s="70"/>
      <c r="H392" s="98"/>
      <c r="I392" s="92"/>
      <c r="J392" s="92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9"/>
      <c r="AF392" s="99"/>
      <c r="AG392" s="100"/>
      <c r="AH392" s="100"/>
    </row>
    <row r="393" spans="1:34" s="101" customFormat="1" x14ac:dyDescent="0.25">
      <c r="A393" s="105"/>
      <c r="B393" s="104"/>
      <c r="C393" s="42"/>
      <c r="D393" s="107"/>
      <c r="E393" s="107"/>
      <c r="F393" s="107"/>
      <c r="G393" s="70"/>
      <c r="H393" s="98"/>
      <c r="I393" s="92"/>
      <c r="J393" s="92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9"/>
      <c r="AF393" s="99"/>
      <c r="AG393" s="100"/>
      <c r="AH393" s="100"/>
    </row>
    <row r="394" spans="1:34" s="101" customFormat="1" x14ac:dyDescent="0.25">
      <c r="A394" s="105"/>
      <c r="B394" s="104"/>
      <c r="C394" s="42"/>
      <c r="D394" s="107"/>
      <c r="E394" s="107"/>
      <c r="F394" s="107"/>
      <c r="G394" s="70"/>
      <c r="H394" s="98"/>
      <c r="I394" s="92"/>
      <c r="J394" s="92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9"/>
      <c r="AF394" s="99"/>
      <c r="AG394" s="100"/>
      <c r="AH394" s="100"/>
    </row>
    <row r="395" spans="1:34" s="101" customFormat="1" x14ac:dyDescent="0.25">
      <c r="A395" s="105"/>
      <c r="B395" s="104"/>
      <c r="C395" s="42"/>
      <c r="D395" s="107"/>
      <c r="E395" s="107"/>
      <c r="F395" s="107"/>
      <c r="G395" s="70"/>
      <c r="H395" s="98"/>
      <c r="I395" s="92"/>
      <c r="J395" s="92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9"/>
      <c r="AF395" s="99"/>
      <c r="AG395" s="100"/>
      <c r="AH395" s="100"/>
    </row>
    <row r="396" spans="1:34" s="101" customFormat="1" x14ac:dyDescent="0.25">
      <c r="A396" s="105"/>
      <c r="B396" s="104"/>
      <c r="C396" s="42"/>
      <c r="D396" s="107"/>
      <c r="E396" s="107"/>
      <c r="F396" s="107"/>
      <c r="G396" s="70"/>
      <c r="H396" s="98"/>
      <c r="I396" s="92"/>
      <c r="J396" s="92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9"/>
      <c r="AF396" s="99"/>
      <c r="AG396" s="100"/>
      <c r="AH396" s="100"/>
    </row>
    <row r="397" spans="1:34" s="101" customFormat="1" x14ac:dyDescent="0.25">
      <c r="A397" s="105"/>
      <c r="B397" s="104"/>
      <c r="C397" s="42"/>
      <c r="D397" s="107"/>
      <c r="E397" s="107"/>
      <c r="F397" s="107"/>
      <c r="G397" s="70"/>
      <c r="H397" s="98"/>
      <c r="I397" s="92"/>
      <c r="J397" s="92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9"/>
      <c r="AF397" s="99"/>
      <c r="AG397" s="100"/>
      <c r="AH397" s="100"/>
    </row>
    <row r="398" spans="1:34" s="101" customFormat="1" x14ac:dyDescent="0.25">
      <c r="A398" s="105"/>
      <c r="B398" s="104"/>
      <c r="C398" s="42"/>
      <c r="D398" s="107"/>
      <c r="E398" s="107"/>
      <c r="F398" s="107"/>
      <c r="G398" s="70"/>
      <c r="H398" s="98"/>
      <c r="I398" s="92"/>
      <c r="J398" s="92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9"/>
      <c r="AF398" s="99"/>
      <c r="AG398" s="100"/>
      <c r="AH398" s="100"/>
    </row>
    <row r="399" spans="1:34" s="101" customFormat="1" x14ac:dyDescent="0.25">
      <c r="A399" s="105"/>
      <c r="B399" s="104"/>
      <c r="C399" s="42"/>
      <c r="D399" s="107"/>
      <c r="E399" s="107"/>
      <c r="F399" s="107"/>
      <c r="G399" s="70"/>
      <c r="H399" s="98"/>
      <c r="I399" s="92"/>
      <c r="J399" s="92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9"/>
      <c r="AF399" s="99"/>
      <c r="AG399" s="100"/>
      <c r="AH399" s="100"/>
    </row>
    <row r="400" spans="1:34" s="101" customFormat="1" x14ac:dyDescent="0.25">
      <c r="A400" s="105"/>
      <c r="B400" s="104"/>
      <c r="C400" s="42"/>
      <c r="D400" s="107"/>
      <c r="E400" s="107"/>
      <c r="F400" s="107"/>
      <c r="G400" s="70"/>
      <c r="H400" s="98"/>
      <c r="I400" s="92"/>
      <c r="J400" s="92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9"/>
      <c r="AF400" s="99"/>
      <c r="AG400" s="100"/>
      <c r="AH400" s="100"/>
    </row>
    <row r="401" spans="1:34" s="101" customFormat="1" x14ac:dyDescent="0.25">
      <c r="A401" s="105"/>
      <c r="B401" s="104"/>
      <c r="C401" s="42"/>
      <c r="D401" s="107"/>
      <c r="E401" s="107"/>
      <c r="F401" s="107"/>
      <c r="G401" s="70"/>
      <c r="H401" s="98"/>
      <c r="I401" s="92"/>
      <c r="J401" s="92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9"/>
      <c r="AF401" s="99"/>
      <c r="AG401" s="100"/>
      <c r="AH401" s="100"/>
    </row>
    <row r="402" spans="1:34" s="101" customFormat="1" x14ac:dyDescent="0.25">
      <c r="A402" s="105"/>
      <c r="B402" s="104"/>
      <c r="C402" s="42"/>
      <c r="D402" s="107"/>
      <c r="E402" s="107"/>
      <c r="F402" s="107"/>
      <c r="G402" s="70"/>
      <c r="H402" s="98"/>
      <c r="I402" s="92"/>
      <c r="J402" s="92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9"/>
      <c r="AF402" s="99"/>
      <c r="AG402" s="100"/>
      <c r="AH402" s="100"/>
    </row>
    <row r="403" spans="1:34" s="101" customFormat="1" x14ac:dyDescent="0.25">
      <c r="A403" s="105"/>
      <c r="B403" s="104"/>
      <c r="C403" s="42"/>
      <c r="D403" s="107"/>
      <c r="E403" s="107"/>
      <c r="F403" s="107"/>
      <c r="G403" s="70"/>
      <c r="H403" s="98"/>
      <c r="I403" s="92"/>
      <c r="J403" s="92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9"/>
      <c r="AF403" s="99"/>
      <c r="AG403" s="100"/>
      <c r="AH403" s="100"/>
    </row>
    <row r="404" spans="1:34" s="101" customFormat="1" x14ac:dyDescent="0.25">
      <c r="A404" s="105"/>
      <c r="B404" s="104"/>
      <c r="C404" s="42"/>
      <c r="D404" s="107"/>
      <c r="E404" s="107"/>
      <c r="F404" s="107"/>
      <c r="G404" s="70"/>
      <c r="H404" s="98"/>
      <c r="I404" s="92"/>
      <c r="J404" s="92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9"/>
      <c r="AF404" s="99"/>
      <c r="AG404" s="100"/>
      <c r="AH404" s="100"/>
    </row>
    <row r="405" spans="1:34" s="101" customFormat="1" x14ac:dyDescent="0.25">
      <c r="A405" s="105"/>
      <c r="B405" s="104"/>
      <c r="C405" s="42"/>
      <c r="D405" s="107"/>
      <c r="E405" s="107"/>
      <c r="F405" s="107"/>
      <c r="G405" s="70"/>
      <c r="H405" s="98"/>
      <c r="I405" s="92"/>
      <c r="J405" s="92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9"/>
      <c r="AF405" s="99"/>
      <c r="AG405" s="100"/>
      <c r="AH405" s="100"/>
    </row>
    <row r="406" spans="1:34" s="101" customFormat="1" x14ac:dyDescent="0.25">
      <c r="A406" s="105"/>
      <c r="B406" s="104"/>
      <c r="C406" s="42"/>
      <c r="D406" s="107"/>
      <c r="E406" s="107"/>
      <c r="F406" s="107"/>
      <c r="G406" s="70"/>
      <c r="H406" s="98"/>
      <c r="I406" s="92"/>
      <c r="J406" s="92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9"/>
      <c r="AF406" s="99"/>
      <c r="AG406" s="100"/>
      <c r="AH406" s="100"/>
    </row>
    <row r="407" spans="1:34" s="101" customFormat="1" x14ac:dyDescent="0.25">
      <c r="A407" s="105"/>
      <c r="B407" s="104"/>
      <c r="C407" s="42"/>
      <c r="D407" s="107"/>
      <c r="E407" s="107"/>
      <c r="F407" s="107"/>
      <c r="G407" s="70"/>
      <c r="H407" s="98"/>
      <c r="I407" s="92"/>
      <c r="J407" s="92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9"/>
      <c r="AF407" s="99"/>
      <c r="AG407" s="100"/>
      <c r="AH407" s="100"/>
    </row>
    <row r="408" spans="1:34" s="101" customFormat="1" x14ac:dyDescent="0.25">
      <c r="A408" s="105"/>
      <c r="B408" s="104"/>
      <c r="C408" s="42"/>
      <c r="D408" s="107"/>
      <c r="E408" s="107"/>
      <c r="F408" s="107"/>
      <c r="G408" s="70"/>
      <c r="H408" s="98"/>
      <c r="I408" s="92"/>
      <c r="J408" s="92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9"/>
      <c r="AF408" s="99"/>
      <c r="AG408" s="100"/>
      <c r="AH408" s="100"/>
    </row>
    <row r="409" spans="1:34" s="101" customFormat="1" x14ac:dyDescent="0.25">
      <c r="A409" s="105"/>
      <c r="B409" s="104"/>
      <c r="C409" s="42"/>
      <c r="D409" s="107"/>
      <c r="E409" s="107"/>
      <c r="F409" s="107"/>
      <c r="G409" s="70"/>
      <c r="H409" s="98"/>
      <c r="I409" s="92"/>
      <c r="J409" s="92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9"/>
      <c r="AF409" s="99"/>
      <c r="AG409" s="100"/>
      <c r="AH409" s="100"/>
    </row>
    <row r="410" spans="1:34" s="101" customFormat="1" x14ac:dyDescent="0.25">
      <c r="A410" s="105"/>
      <c r="B410" s="104"/>
      <c r="C410" s="42"/>
      <c r="D410" s="107"/>
      <c r="E410" s="107"/>
      <c r="F410" s="107"/>
      <c r="G410" s="70"/>
      <c r="H410" s="98"/>
      <c r="I410" s="92"/>
      <c r="J410" s="92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9"/>
      <c r="AF410" s="99"/>
      <c r="AG410" s="100"/>
      <c r="AH410" s="100"/>
    </row>
    <row r="411" spans="1:34" s="101" customFormat="1" x14ac:dyDescent="0.25">
      <c r="A411" s="105"/>
      <c r="B411" s="104"/>
      <c r="C411" s="42"/>
      <c r="D411" s="107"/>
      <c r="E411" s="107"/>
      <c r="F411" s="107"/>
      <c r="G411" s="70"/>
      <c r="H411" s="98"/>
      <c r="I411" s="92"/>
      <c r="J411" s="92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9"/>
      <c r="AF411" s="99"/>
      <c r="AG411" s="100"/>
      <c r="AH411" s="100"/>
    </row>
    <row r="412" spans="1:34" s="101" customFormat="1" x14ac:dyDescent="0.25">
      <c r="A412" s="105"/>
      <c r="B412" s="104"/>
      <c r="C412" s="42"/>
      <c r="D412" s="107"/>
      <c r="E412" s="107"/>
      <c r="F412" s="107"/>
      <c r="G412" s="70"/>
      <c r="H412" s="98"/>
      <c r="I412" s="92"/>
      <c r="J412" s="92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9"/>
      <c r="AF412" s="99"/>
      <c r="AG412" s="100"/>
      <c r="AH412" s="100"/>
    </row>
    <row r="413" spans="1:34" s="101" customFormat="1" x14ac:dyDescent="0.25">
      <c r="A413" s="105"/>
      <c r="B413" s="104"/>
      <c r="C413" s="42"/>
      <c r="D413" s="107"/>
      <c r="E413" s="107"/>
      <c r="F413" s="107"/>
      <c r="G413" s="70"/>
      <c r="H413" s="98"/>
      <c r="I413" s="92"/>
      <c r="J413" s="92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9"/>
      <c r="AF413" s="99"/>
      <c r="AG413" s="100"/>
      <c r="AH413" s="100"/>
    </row>
    <row r="414" spans="1:34" s="101" customFormat="1" x14ac:dyDescent="0.25">
      <c r="A414" s="105"/>
      <c r="B414" s="104"/>
      <c r="C414" s="42"/>
      <c r="D414" s="107"/>
      <c r="E414" s="107"/>
      <c r="F414" s="107"/>
      <c r="G414" s="70"/>
      <c r="H414" s="98"/>
      <c r="I414" s="92"/>
      <c r="J414" s="92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9"/>
      <c r="AF414" s="99"/>
      <c r="AG414" s="100"/>
      <c r="AH414" s="100"/>
    </row>
    <row r="415" spans="1:34" s="101" customFormat="1" x14ac:dyDescent="0.25">
      <c r="A415" s="105"/>
      <c r="B415" s="104"/>
      <c r="C415" s="42"/>
      <c r="D415" s="107"/>
      <c r="E415" s="107"/>
      <c r="F415" s="107"/>
      <c r="G415" s="70"/>
      <c r="H415" s="98"/>
      <c r="I415" s="92"/>
      <c r="J415" s="92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9"/>
      <c r="AF415" s="99"/>
      <c r="AG415" s="100"/>
      <c r="AH415" s="100"/>
    </row>
    <row r="416" spans="1:34" s="101" customFormat="1" x14ac:dyDescent="0.25">
      <c r="A416" s="105"/>
      <c r="B416" s="104"/>
      <c r="C416" s="42"/>
      <c r="D416" s="107"/>
      <c r="E416" s="107"/>
      <c r="F416" s="107"/>
      <c r="G416" s="70"/>
      <c r="H416" s="98"/>
      <c r="I416" s="92"/>
      <c r="J416" s="92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9"/>
      <c r="AF416" s="99"/>
      <c r="AG416" s="100"/>
      <c r="AH416" s="100"/>
    </row>
    <row r="417" spans="1:34" s="101" customFormat="1" x14ac:dyDescent="0.25">
      <c r="A417" s="105"/>
      <c r="B417" s="104"/>
      <c r="C417" s="42"/>
      <c r="D417" s="107"/>
      <c r="E417" s="107"/>
      <c r="F417" s="107"/>
      <c r="G417" s="70"/>
      <c r="H417" s="98"/>
      <c r="I417" s="92"/>
      <c r="J417" s="92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9"/>
      <c r="AF417" s="99"/>
      <c r="AG417" s="100"/>
      <c r="AH417" s="100"/>
    </row>
    <row r="418" spans="1:34" s="101" customFormat="1" x14ac:dyDescent="0.25">
      <c r="A418" s="105"/>
      <c r="B418" s="104"/>
      <c r="C418" s="42"/>
      <c r="D418" s="107"/>
      <c r="E418" s="107"/>
      <c r="F418" s="107"/>
      <c r="G418" s="70"/>
      <c r="H418" s="98"/>
      <c r="I418" s="92"/>
      <c r="J418" s="92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9"/>
      <c r="AF418" s="99"/>
      <c r="AG418" s="100"/>
      <c r="AH418" s="100"/>
    </row>
    <row r="419" spans="1:34" s="101" customFormat="1" x14ac:dyDescent="0.25">
      <c r="A419" s="105"/>
      <c r="B419" s="104"/>
      <c r="C419" s="42"/>
      <c r="D419" s="107"/>
      <c r="E419" s="107"/>
      <c r="F419" s="107"/>
      <c r="G419" s="70"/>
      <c r="H419" s="98"/>
      <c r="I419" s="92"/>
      <c r="J419" s="92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9"/>
      <c r="AF419" s="99"/>
      <c r="AG419" s="100"/>
      <c r="AH419" s="100"/>
    </row>
    <row r="420" spans="1:34" s="101" customFormat="1" x14ac:dyDescent="0.25">
      <c r="A420" s="105"/>
      <c r="B420" s="104"/>
      <c r="C420" s="42"/>
      <c r="D420" s="107"/>
      <c r="E420" s="107"/>
      <c r="F420" s="107"/>
      <c r="G420" s="70"/>
      <c r="H420" s="98"/>
      <c r="I420" s="92"/>
      <c r="J420" s="92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9"/>
      <c r="AF420" s="99"/>
      <c r="AG420" s="100"/>
      <c r="AH420" s="100"/>
    </row>
    <row r="421" spans="1:34" s="101" customFormat="1" x14ac:dyDescent="0.25">
      <c r="A421" s="105"/>
      <c r="B421" s="104"/>
      <c r="C421" s="42"/>
      <c r="D421" s="107"/>
      <c r="E421" s="107"/>
      <c r="F421" s="107"/>
      <c r="G421" s="70"/>
      <c r="H421" s="98"/>
      <c r="I421" s="92"/>
      <c r="J421" s="92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9"/>
      <c r="AF421" s="99"/>
      <c r="AG421" s="100"/>
      <c r="AH421" s="100"/>
    </row>
    <row r="422" spans="1:34" s="101" customFormat="1" x14ac:dyDescent="0.25">
      <c r="A422" s="105"/>
      <c r="B422" s="104"/>
      <c r="C422" s="42"/>
      <c r="D422" s="107"/>
      <c r="E422" s="107"/>
      <c r="F422" s="107"/>
      <c r="G422" s="70"/>
      <c r="H422" s="98"/>
      <c r="I422" s="92"/>
      <c r="J422" s="92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9"/>
      <c r="AF422" s="99"/>
      <c r="AG422" s="100"/>
      <c r="AH422" s="100"/>
    </row>
    <row r="423" spans="1:34" s="101" customFormat="1" x14ac:dyDescent="0.25">
      <c r="A423" s="105"/>
      <c r="B423" s="104"/>
      <c r="C423" s="42"/>
      <c r="D423" s="107"/>
      <c r="E423" s="107"/>
      <c r="F423" s="107"/>
      <c r="G423" s="70"/>
      <c r="H423" s="98"/>
      <c r="I423" s="92"/>
      <c r="J423" s="92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9"/>
      <c r="AF423" s="99"/>
      <c r="AG423" s="100"/>
      <c r="AH423" s="100"/>
    </row>
    <row r="424" spans="1:34" s="101" customFormat="1" x14ac:dyDescent="0.25">
      <c r="A424" s="105"/>
      <c r="B424" s="104"/>
      <c r="C424" s="42"/>
      <c r="D424" s="107"/>
      <c r="E424" s="107"/>
      <c r="F424" s="107"/>
      <c r="G424" s="70"/>
      <c r="H424" s="98"/>
      <c r="I424" s="92"/>
      <c r="J424" s="92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9"/>
      <c r="AF424" s="99"/>
      <c r="AG424" s="100"/>
      <c r="AH424" s="100"/>
    </row>
    <row r="425" spans="1:34" s="101" customFormat="1" x14ac:dyDescent="0.25">
      <c r="A425" s="105"/>
      <c r="B425" s="104"/>
      <c r="C425" s="42"/>
      <c r="D425" s="107"/>
      <c r="E425" s="107"/>
      <c r="F425" s="107"/>
      <c r="G425" s="70"/>
      <c r="H425" s="98"/>
      <c r="I425" s="92"/>
      <c r="J425" s="92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9"/>
      <c r="AF425" s="99"/>
      <c r="AG425" s="100"/>
      <c r="AH425" s="100"/>
    </row>
    <row r="426" spans="1:34" s="101" customFormat="1" x14ac:dyDescent="0.25">
      <c r="A426" s="105"/>
      <c r="B426" s="104"/>
      <c r="C426" s="42"/>
      <c r="D426" s="107"/>
      <c r="E426" s="107"/>
      <c r="F426" s="107"/>
      <c r="G426" s="70"/>
      <c r="H426" s="98"/>
      <c r="I426" s="92"/>
      <c r="J426" s="92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9"/>
      <c r="AF426" s="99"/>
      <c r="AG426" s="100"/>
      <c r="AH426" s="100"/>
    </row>
    <row r="427" spans="1:34" s="101" customFormat="1" x14ac:dyDescent="0.25">
      <c r="A427" s="105"/>
      <c r="B427" s="104"/>
      <c r="C427" s="42"/>
      <c r="D427" s="107"/>
      <c r="E427" s="107"/>
      <c r="F427" s="107"/>
      <c r="G427" s="70"/>
      <c r="H427" s="98"/>
      <c r="I427" s="92"/>
      <c r="J427" s="92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9"/>
      <c r="AF427" s="99"/>
      <c r="AG427" s="100"/>
      <c r="AH427" s="100"/>
    </row>
  </sheetData>
  <autoFilter ref="A5:AD22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7" showButton="0"/>
    <filterColumn colId="28" showButton="0"/>
  </autoFilter>
  <mergeCells count="46">
    <mergeCell ref="A5:A8"/>
    <mergeCell ref="B5:B8"/>
    <mergeCell ref="M6:N6"/>
    <mergeCell ref="AB5:AD5"/>
    <mergeCell ref="I6:J6"/>
    <mergeCell ref="U6:V6"/>
    <mergeCell ref="W6:X6"/>
    <mergeCell ref="Y6:AA6"/>
    <mergeCell ref="O6:P6"/>
    <mergeCell ref="Q6:R6"/>
    <mergeCell ref="S6:T6"/>
    <mergeCell ref="K6:L6"/>
    <mergeCell ref="C5:C8"/>
    <mergeCell ref="D5:D8"/>
    <mergeCell ref="E5:E8"/>
    <mergeCell ref="A1:AF1"/>
    <mergeCell ref="A2:AF2"/>
    <mergeCell ref="A4:E4"/>
    <mergeCell ref="F4:AA4"/>
    <mergeCell ref="AB4:AD4"/>
    <mergeCell ref="AE4:AF4"/>
    <mergeCell ref="G5:G8"/>
    <mergeCell ref="H5:H8"/>
    <mergeCell ref="F5:F8"/>
    <mergeCell ref="I5:X5"/>
    <mergeCell ref="AE6:AF6"/>
    <mergeCell ref="Y5:AA5"/>
    <mergeCell ref="AB6:AD6"/>
    <mergeCell ref="F27:G27"/>
    <mergeCell ref="G42:P42"/>
    <mergeCell ref="N34:Q34"/>
    <mergeCell ref="O28:T28"/>
    <mergeCell ref="F40:G40"/>
    <mergeCell ref="G39:I39"/>
    <mergeCell ref="G41:J41"/>
    <mergeCell ref="H33:M33"/>
    <mergeCell ref="H34:L34"/>
    <mergeCell ref="P33:X33"/>
    <mergeCell ref="Q32:W32"/>
    <mergeCell ref="H32:M32"/>
    <mergeCell ref="A9:A21"/>
    <mergeCell ref="D9:D21"/>
    <mergeCell ref="E9:E21"/>
    <mergeCell ref="F26:G26"/>
    <mergeCell ref="O26:S26"/>
    <mergeCell ref="A22:G22"/>
  </mergeCells>
  <pageMargins left="0.41592261904761907" right="0.203125" top="0.61458333333333337" bottom="0.2" header="0.27" footer="0.1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İlköğretim 2022-2023 Planla (2</vt:lpstr>
      <vt:lpstr>İlköğretim 2022-2023 Planlama</vt:lpstr>
      <vt:lpstr>'İlköğretim 2022-2023 Planla (2'!Yazdırma_Alanı</vt:lpstr>
      <vt:lpstr>'İlköğretim 2022-2023 Planlama'!Yazdırma_Alanı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2023-06-12T07:12:40Z</cp:lastPrinted>
  <dcterms:created xsi:type="dcterms:W3CDTF">2017-04-21T11:03:55Z</dcterms:created>
  <dcterms:modified xsi:type="dcterms:W3CDTF">2024-01-24T13:02:47Z</dcterms:modified>
</cp:coreProperties>
</file>